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显示屏报价Q1.8 H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<sst xmlns="http://schemas.openxmlformats.org/spreadsheetml/2006/main" count="47" uniqueCount="42">
  <si>
    <t>布拉克苏乡中学安装户外单红P10LED屏预算清单</t>
  </si>
  <si>
    <t>关  于：</t>
  </si>
  <si>
    <t>户外单红P10</t>
  </si>
  <si>
    <t>模组尺寸：（宽*高）mm</t>
  </si>
  <si>
    <t>净屏尺寸（长*高）mm</t>
  </si>
  <si>
    <t>模组点数:（宽*高）点</t>
  </si>
  <si>
    <t>含边框尺寸（长*高）</t>
  </si>
  <si>
    <t>模组排列：(列*行）个</t>
  </si>
  <si>
    <t>显示屏分辨率（长*高）</t>
  </si>
  <si>
    <t>箱体排列：(列*行）个</t>
  </si>
  <si>
    <t>配置清单</t>
  </si>
  <si>
    <t>序号</t>
  </si>
  <si>
    <t>产品名称</t>
  </si>
  <si>
    <t>规格型号</t>
  </si>
  <si>
    <t>品牌</t>
  </si>
  <si>
    <t>单位</t>
  </si>
  <si>
    <t>数量</t>
  </si>
  <si>
    <t>单价</t>
  </si>
  <si>
    <t>金额</t>
  </si>
  <si>
    <t>备注</t>
  </si>
  <si>
    <t>P10</t>
  </si>
  <si>
    <t>佳彩</t>
  </si>
  <si>
    <t>张</t>
  </si>
  <si>
    <t>单元板</t>
  </si>
  <si>
    <t>平米</t>
  </si>
  <si>
    <t>电源</t>
  </si>
  <si>
    <t>铂强50A</t>
  </si>
  <si>
    <t>台</t>
  </si>
  <si>
    <t>控制卡</t>
  </si>
  <si>
    <t>E120</t>
  </si>
  <si>
    <t>三芯线</t>
  </si>
  <si>
    <t>定制</t>
  </si>
  <si>
    <t>根</t>
  </si>
  <si>
    <t>排线</t>
  </si>
  <si>
    <t>40CM-100CM</t>
  </si>
  <si>
    <t>边框</t>
  </si>
  <si>
    <t>方管</t>
  </si>
  <si>
    <t>拐角</t>
  </si>
  <si>
    <t>个</t>
  </si>
  <si>
    <t>磁铁</t>
  </si>
  <si>
    <t>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</si>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</sst>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8" fontId="10" fillId="2" borderId="1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N13" sqref="N13"/>
    </sheetView>
  </sheetViews>
  <sheetFormatPr defaultColWidth="9" defaultRowHeight="13.5"/>
  <cols>
    <col min="1" max="1" width="7.875" style="1" customWidth="1"/>
    <col min="2" max="2" width="11.625" style="1" customWidth="1"/>
    <col min="3" max="3" width="8.625" style="1" customWidth="1"/>
    <col min="4" max="4" width="5.875" style="1" customWidth="1"/>
    <col min="5" max="5" width="5.625" style="1" customWidth="1"/>
    <col min="6" max="6" width="17.375" style="1" customWidth="1"/>
    <col min="7" max="7" width="9.5" style="1" customWidth="1"/>
    <col min="8" max="8" width="13.875" style="1" customWidth="1"/>
    <col min="9" max="9" width="6.25" style="1" customWidth="1"/>
    <col min="10" max="16384" width="9" style="1"/>
  </cols>
  <sheetData>
    <row r="1" ht="5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2" customHeight="1" spans="1:9">
      <c r="A2" s="3" t="s">
        <v>1</v>
      </c>
      <c r="B2" s="3" t="s">
        <v>2</v>
      </c>
      <c r="C2" s="4"/>
      <c r="D2" s="4"/>
      <c r="E2" s="4"/>
      <c r="F2" s="4"/>
      <c r="G2" s="4"/>
      <c r="H2" s="4"/>
      <c r="I2" s="4"/>
    </row>
    <row r="3" ht="32" customHeight="1" spans="1:9">
      <c r="A3" s="5" t="s">
        <v>3</v>
      </c>
      <c r="B3" s="5"/>
      <c r="C3" s="6">
        <v>320</v>
      </c>
      <c r="D3" s="6">
        <v>160</v>
      </c>
      <c r="E3" s="7"/>
      <c r="F3" s="5" t="s">
        <v>4</v>
      </c>
      <c r="G3" s="6">
        <f>C3*C5</f>
        <v>9920</v>
      </c>
      <c r="H3" s="6">
        <f>D3*D5</f>
        <v>800</v>
      </c>
      <c r="I3" s="7">
        <f>H3*0.001*G3*0.001</f>
        <v>7.936</v>
      </c>
    </row>
    <row r="4" ht="32" customHeight="1" spans="1:9">
      <c r="A4" s="5" t="s">
        <v>5</v>
      </c>
      <c r="B4" s="5"/>
      <c r="C4" s="6"/>
      <c r="D4" s="6"/>
      <c r="E4" s="7"/>
      <c r="F4" s="8" t="s">
        <v>6</v>
      </c>
      <c r="G4" s="7">
        <f>G3+100</f>
        <v>10020</v>
      </c>
      <c r="H4" s="7">
        <f>H3+100</f>
        <v>900</v>
      </c>
      <c r="I4" s="28">
        <f>H4*0.001*G4*0.001</f>
        <v>9.018</v>
      </c>
    </row>
    <row r="5" ht="29" customHeight="1" spans="1:9">
      <c r="A5" s="5" t="s">
        <v>7</v>
      </c>
      <c r="B5" s="5"/>
      <c r="C5" s="6">
        <v>31</v>
      </c>
      <c r="D5" s="6">
        <v>5</v>
      </c>
      <c r="E5" s="7">
        <f>C5*D5</f>
        <v>155</v>
      </c>
      <c r="F5" s="5" t="s">
        <v>8</v>
      </c>
      <c r="G5" s="6">
        <f>C5*C4</f>
        <v>0</v>
      </c>
      <c r="H5" s="6">
        <f>D5*D4</f>
        <v>0</v>
      </c>
      <c r="I5" s="7">
        <f>G5*H5</f>
        <v>0</v>
      </c>
    </row>
    <row r="6" ht="33" customHeight="1" spans="1:9">
      <c r="A6" s="5" t="s">
        <v>9</v>
      </c>
      <c r="B6" s="5"/>
      <c r="C6" s="6">
        <v>0</v>
      </c>
      <c r="D6" s="6">
        <v>0</v>
      </c>
      <c r="E6" s="7">
        <f>C6*D6</f>
        <v>0</v>
      </c>
      <c r="F6" s="6"/>
      <c r="G6" s="6"/>
      <c r="H6" s="6"/>
      <c r="I6" s="6"/>
    </row>
    <row r="7" ht="22" customHeight="1" spans="1:9">
      <c r="A7" s="9" t="s">
        <v>10</v>
      </c>
      <c r="B7" s="9"/>
      <c r="C7" s="9"/>
      <c r="D7" s="9"/>
      <c r="E7" s="9"/>
      <c r="F7" s="9"/>
      <c r="G7" s="9"/>
      <c r="H7" s="9"/>
      <c r="I7" s="9"/>
    </row>
    <row r="8" ht="22" customHeight="1" spans="1:9">
      <c r="A8" s="10" t="s">
        <v>11</v>
      </c>
      <c r="B8" s="10" t="s">
        <v>12</v>
      </c>
      <c r="C8" s="10" t="s">
        <v>13</v>
      </c>
      <c r="D8" s="10" t="s">
        <v>14</v>
      </c>
      <c r="E8" s="10" t="s">
        <v>15</v>
      </c>
      <c r="F8" s="10" t="s">
        <v>16</v>
      </c>
      <c r="G8" s="11" t="s">
        <v>17</v>
      </c>
      <c r="H8" s="11" t="s">
        <v>18</v>
      </c>
      <c r="I8" s="11" t="s">
        <v>19</v>
      </c>
    </row>
    <row r="9" ht="20" customHeight="1" spans="1:9">
      <c r="A9" s="12">
        <v>0</v>
      </c>
      <c r="B9" s="13" t="str">
        <f>B2</f>
        <v>户外单红P10</v>
      </c>
      <c r="C9" s="14" t="s">
        <v>20</v>
      </c>
      <c r="D9" s="14" t="s">
        <v>21</v>
      </c>
      <c r="E9" s="15" t="s">
        <v>22</v>
      </c>
      <c r="F9" s="15">
        <v>155</v>
      </c>
      <c r="G9" s="16">
        <v>27</v>
      </c>
      <c r="H9" s="16">
        <f t="shared" ref="H9:H18" si="0">G9*F9</f>
        <v>4185</v>
      </c>
      <c r="I9" s="29"/>
    </row>
    <row r="10" ht="16" customHeight="1" spans="1:9">
      <c r="A10" s="12">
        <v>1</v>
      </c>
      <c r="B10" s="13" t="s">
        <v>23</v>
      </c>
      <c r="C10" s="14"/>
      <c r="D10" s="14" t="s">
        <v>21</v>
      </c>
      <c r="E10" s="15" t="s">
        <v>24</v>
      </c>
      <c r="F10" s="17">
        <f>I3</f>
        <v>7.936</v>
      </c>
      <c r="G10" s="16">
        <v>0</v>
      </c>
      <c r="H10" s="16">
        <f t="shared" si="0"/>
        <v>0</v>
      </c>
      <c r="I10" s="13"/>
    </row>
    <row r="11" ht="21" customHeight="1" spans="1:9">
      <c r="A11" s="12">
        <v>2</v>
      </c>
      <c r="B11" s="14" t="s">
        <v>25</v>
      </c>
      <c r="C11" s="14" t="s">
        <v>26</v>
      </c>
      <c r="D11" s="14"/>
      <c r="E11" s="15" t="s">
        <v>27</v>
      </c>
      <c r="F11" s="15">
        <v>26</v>
      </c>
      <c r="G11" s="16">
        <v>70</v>
      </c>
      <c r="H11" s="16">
        <f t="shared" si="0"/>
        <v>1820</v>
      </c>
      <c r="I11" s="13"/>
    </row>
    <row r="12" ht="26" customHeight="1" spans="1:9">
      <c r="A12" s="18">
        <v>3</v>
      </c>
      <c r="B12" s="19" t="s">
        <v>28</v>
      </c>
      <c r="C12" s="20" t="s">
        <v>29</v>
      </c>
      <c r="D12" s="21"/>
      <c r="E12" s="15" t="s">
        <v>22</v>
      </c>
      <c r="F12" s="22">
        <v>1</v>
      </c>
      <c r="G12" s="16">
        <v>110</v>
      </c>
      <c r="H12" s="16">
        <f t="shared" si="0"/>
        <v>110</v>
      </c>
      <c r="I12" s="13"/>
    </row>
    <row r="13" ht="23" customHeight="1" spans="1:9">
      <c r="A13" s="12">
        <v>4</v>
      </c>
      <c r="B13" s="14" t="s">
        <v>30</v>
      </c>
      <c r="C13" s="23" t="s">
        <v>31</v>
      </c>
      <c r="D13" s="21"/>
      <c r="E13" s="15" t="s">
        <v>32</v>
      </c>
      <c r="F13" s="15">
        <f>F11</f>
        <v>26</v>
      </c>
      <c r="G13" s="16">
        <v>6</v>
      </c>
      <c r="H13" s="16">
        <f t="shared" si="0"/>
        <v>156</v>
      </c>
      <c r="I13" s="30"/>
    </row>
    <row r="14" ht="27" spans="1:9">
      <c r="A14" s="12">
        <v>5</v>
      </c>
      <c r="B14" s="14" t="s">
        <v>33</v>
      </c>
      <c r="C14" s="23" t="s">
        <v>34</v>
      </c>
      <c r="D14" s="21"/>
      <c r="E14" s="15" t="s">
        <v>32</v>
      </c>
      <c r="F14" s="15">
        <f>F9</f>
        <v>155</v>
      </c>
      <c r="G14" s="16">
        <v>2</v>
      </c>
      <c r="H14" s="16">
        <f t="shared" si="0"/>
        <v>310</v>
      </c>
      <c r="I14" s="30"/>
    </row>
    <row r="15" ht="25" customHeight="1" spans="1:9">
      <c r="A15" s="12">
        <v>6</v>
      </c>
      <c r="B15" s="14" t="s">
        <v>35</v>
      </c>
      <c r="C15" s="14"/>
      <c r="D15" s="21"/>
      <c r="E15" s="15" t="s">
        <v>32</v>
      </c>
      <c r="F15" s="15">
        <v>3</v>
      </c>
      <c r="G15" s="16">
        <v>130</v>
      </c>
      <c r="H15" s="16">
        <f t="shared" si="0"/>
        <v>390</v>
      </c>
      <c r="I15" s="30"/>
    </row>
    <row r="16" ht="22" customHeight="1" spans="1:9">
      <c r="A16" s="12">
        <v>7</v>
      </c>
      <c r="B16" s="14" t="s">
        <v>36</v>
      </c>
      <c r="C16" s="14"/>
      <c r="D16" s="21"/>
      <c r="E16" s="15" t="s">
        <v>32</v>
      </c>
      <c r="F16" s="15">
        <v>10</v>
      </c>
      <c r="G16" s="16">
        <v>50</v>
      </c>
      <c r="H16" s="16">
        <f t="shared" si="0"/>
        <v>500</v>
      </c>
      <c r="I16" s="31"/>
    </row>
    <row r="17" ht="22" customHeight="1" spans="1:9">
      <c r="A17" s="12">
        <v>8</v>
      </c>
      <c r="B17" s="14" t="s">
        <v>37</v>
      </c>
      <c r="C17" s="14"/>
      <c r="D17" s="21"/>
      <c r="E17" s="15" t="s">
        <v>38</v>
      </c>
      <c r="F17" s="15">
        <v>4</v>
      </c>
      <c r="G17" s="16">
        <v>8</v>
      </c>
      <c r="H17" s="16">
        <f t="shared" si="0"/>
        <v>32</v>
      </c>
      <c r="I17" s="30"/>
    </row>
    <row r="18" ht="26" customHeight="1" spans="1:9">
      <c r="A18" s="12">
        <v>9</v>
      </c>
      <c r="B18" s="14" t="s">
        <v>39</v>
      </c>
      <c r="C18" s="14"/>
      <c r="D18" s="21"/>
      <c r="E18" s="15" t="s">
        <v>40</v>
      </c>
      <c r="F18" s="15">
        <f>F9</f>
        <v>155</v>
      </c>
      <c r="G18" s="16">
        <v>1</v>
      </c>
      <c r="H18" s="16">
        <f t="shared" si="0"/>
        <v>155</v>
      </c>
      <c r="I18" s="31"/>
    </row>
    <row r="19" ht="20" customHeight="1" spans="1:9">
      <c r="A19" s="24" t="s">
        <v>41</v>
      </c>
      <c r="B19" s="25"/>
      <c r="C19" s="25"/>
      <c r="D19" s="25"/>
      <c r="E19" s="25"/>
      <c r="F19" s="25"/>
      <c r="G19" s="26"/>
      <c r="H19" s="27">
        <f>SUM(H9:H18)</f>
        <v>7658</v>
      </c>
      <c r="I19" s="32"/>
    </row>
  </sheetData>
  <mergeCells count="9">
    <mergeCell ref="A1:I1"/>
    <mergeCell ref="C2:I2"/>
    <mergeCell ref="A3:B3"/>
    <mergeCell ref="A4:B4"/>
    <mergeCell ref="A5:B5"/>
    <mergeCell ref="A6:B6"/>
    <mergeCell ref="F6:I6"/>
    <mergeCell ref="A7:I7"/>
    <mergeCell ref="A19:G19"/>
  </mergeCells>
  <dataValidations count="1">
    <dataValidation type="list" allowBlank="1" showInputMessage="1" showErrorMessage="1" sqref="C11">
      <formula1>"铂强40A,铂强50A,奥源40A,奥源50A，创联"</formula1>
    </dataValidation>
  </dataValidations>
  <pageMargins left="0.75" right="0.75" top="1" bottom="1" header="0.5" footer="0.5"/>
  <pageSetup paperSize="1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显示屏报价Q1.8 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希望</cp:lastModifiedBy>
  <dcterms:created xsi:type="dcterms:W3CDTF">2021-04-24T02:48:00Z</dcterms:created>
  <dcterms:modified xsi:type="dcterms:W3CDTF">2025-04-25T02:17:12Z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F9A5EB239D6540B9A616B9F7B3CD4850_13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