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140"/>
  </bookViews>
  <sheets>
    <sheet name="Sheet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<sst xmlns="http://schemas.openxmlformats.org/spreadsheetml/2006/main" count="43" uniqueCount="38">
  <si>
    <t>第二批采购计划</t>
  </si>
  <si>
    <t>序号</t>
  </si>
  <si>
    <t>商品名称</t>
  </si>
  <si>
    <t>商品特征描述、规格</t>
  </si>
  <si>
    <t>数量</t>
  </si>
  <si>
    <t>单位</t>
  </si>
  <si>
    <t>预估单价（元）</t>
  </si>
  <si>
    <t>预估总价（元）</t>
  </si>
  <si>
    <t>备注</t>
  </si>
  <si>
    <t>宣传册</t>
  </si>
  <si>
    <t>1.彩色，约40页
2.A5
3.210*280mm（双开，对开）
3.材质：铜版纸（要求光滑有韧性）
4.宣传内容按甲方要求</t>
  </si>
  <si>
    <t>本</t>
  </si>
  <si>
    <t>志愿者背包</t>
  </si>
  <si>
    <t>1.标准：大小不低于30CM*18CM*48cm
2.内容、颜色按照国家结核病宣传防治志愿者队背包统计制作</t>
  </si>
  <si>
    <t>个</t>
  </si>
  <si>
    <t xml:space="preserve"> 水杯</t>
  </si>
  <si>
    <t>1.材质：食用级不锈钢
2.容量：不低于500ml
3.功能：多功能，茶水分离，一盖两用，保温性能良好
4.样式：直身杯
4.杯外面内容按甲方要求</t>
  </si>
  <si>
    <t>志愿者旗帜</t>
  </si>
  <si>
    <t>1.队旗标准：128cm*192CM（三号旗）
2.内容、颜色按照国家结核病宣传防治志愿者队背包统计制作
3.配不锈钢旗杆，不低于3m</t>
  </si>
  <si>
    <t>面</t>
  </si>
  <si>
    <t>可移动带显示器的音箱</t>
  </si>
  <si>
    <t xml:space="preserve">1.可读取U盘，双话筒
2.大小不低于50CM*35CM*90cm
3.自带显示屏不低于14寸
</t>
  </si>
  <si>
    <t>医用外科口罩</t>
  </si>
  <si>
    <t>1.医用级
2.独立包装</t>
  </si>
  <si>
    <t>被子</t>
  </si>
  <si>
    <t>1.纯棉 
2.150*200cm</t>
  </si>
  <si>
    <t>床</t>
  </si>
  <si>
    <t>褥子</t>
  </si>
  <si>
    <t>1.纯棉 
2.100*200cm</t>
  </si>
  <si>
    <t>枕头</t>
  </si>
  <si>
    <t>1.纯棉 
2.50*70cm</t>
  </si>
  <si>
    <t>3件套</t>
  </si>
  <si>
    <t xml:space="preserve">1.纯棉、加厚
2.耐洗、耐用
</t>
  </si>
  <si>
    <t>套</t>
  </si>
  <si>
    <t>病床</t>
  </si>
  <si>
    <t>1.医用级
2.不低于200*96*50
3.床体为高强度钢材
4.满足部分医用功能（防侧滑、床垫防尿湿、起背等）</t>
  </si>
  <si>
    <t>张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</si>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</sst>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22"/>
      <color theme="1"/>
      <name val="宋体"/>
      <charset val="134"/>
      <scheme val="minor"/>
    </font>
    <font>
      <sz val="14"/>
      <color theme="1"/>
      <name val="仿宋"/>
      <charset val="134"/>
    </font>
    <font>
      <sz val="12"/>
      <color theme="1"/>
      <name val="仿宋"/>
      <charset val="134"/>
    </font>
    <font>
      <sz val="12"/>
      <name val="仿宋"/>
      <charset val="134"/>
    </font>
    <font>
      <sz val="11"/>
      <name val="仿宋"/>
      <charset val="134"/>
    </font>
    <font>
      <sz val="12"/>
      <color theme="1"/>
      <name val="仿宋_GB2312"/>
      <charset val="134"/>
    </font>
    <font>
      <sz val="11"/>
      <name val="宋体"/>
      <charset val="134"/>
    </font>
    <font>
      <sz val="11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9" applyNumberFormat="0" applyAlignment="0" applyProtection="0">
      <alignment vertical="center"/>
    </xf>
    <xf numFmtId="0" fontId="19" fillId="4" borderId="10" applyNumberFormat="0" applyAlignment="0" applyProtection="0">
      <alignment vertical="center"/>
    </xf>
    <xf numFmtId="0" fontId="20" fillId="4" borderId="9" applyNumberFormat="0" applyAlignment="0" applyProtection="0">
      <alignment vertical="center"/>
    </xf>
    <xf numFmtId="0" fontId="21" fillId="5" borderId="11" applyNumberFormat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36">
    <xf numFmtId="0" fontId="0" fillId="0" borderId="0" xfId="0">
      <alignment vertical="center"/>
    </xf>
    <xf numFmtId="0" fontId="0" fillId="0" borderId="0" xfId="0" applyFill="1" applyBorder="1" applyAlignment="1"/>
    <xf numFmtId="0" fontId="0" fillId="0" borderId="0" xfId="0" applyFill="1" applyBorder="1" applyAlignment="1">
      <alignment horizontal="center" vertical="center" wrapText="1"/>
    </xf>
    <xf numFmtId="0" fontId="1" fillId="0" borderId="0" xfId="0" applyFont="1" applyFill="1" applyBorder="1" applyAlignment="1"/>
    <xf numFmtId="0" fontId="1" fillId="0" borderId="0" xfId="0" applyFont="1" applyFill="1" applyBorder="1" applyAlignment="1"/>
    <xf numFmtId="0" fontId="1" fillId="0" borderId="0" xfId="0" applyFont="1" applyFill="1" applyBorder="1" applyAlignment="1"/>
    <xf numFmtId="0" fontId="0" fillId="0" borderId="0" xfId="0" applyFill="1" applyBorder="1" applyAlignment="1">
      <alignment horizontal="left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/>
    <xf numFmtId="0" fontId="5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0" fillId="0" borderId="3" xfId="0" applyFill="1" applyBorder="1" applyAlignment="1"/>
    <xf numFmtId="0" fontId="5" fillId="0" borderId="3" xfId="0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left" vertical="top" wrapText="1"/>
    </xf>
    <xf numFmtId="0" fontId="6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/>
    <xf numFmtId="0" fontId="4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/>
    <xf numFmtId="0" fontId="4" fillId="0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50800</xdr:colOff>
      <xdr:row>12</xdr:row>
      <xdr:rowOff>95885</xdr:rowOff>
    </xdr:from>
    <xdr:to>
      <xdr:col>10</xdr:col>
      <xdr:colOff>60960</xdr:colOff>
      <xdr:row>14</xdr:row>
      <xdr:rowOff>6350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123680" y="8852535"/>
          <a:ext cx="1267460" cy="8883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102235</xdr:colOff>
      <xdr:row>6</xdr:row>
      <xdr:rowOff>43180</xdr:rowOff>
    </xdr:from>
    <xdr:to>
      <xdr:col>9</xdr:col>
      <xdr:colOff>42545</xdr:colOff>
      <xdr:row>7</xdr:row>
      <xdr:rowOff>0</xdr:rowOff>
    </xdr:to>
    <xdr:pic>
      <xdr:nvPicPr>
        <xdr:cNvPr id="4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175115" y="4926330"/>
          <a:ext cx="568960" cy="744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5</xdr:row>
      <xdr:rowOff>0</xdr:rowOff>
    </xdr:from>
    <xdr:to>
      <xdr:col>9</xdr:col>
      <xdr:colOff>33655</xdr:colOff>
      <xdr:row>5</xdr:row>
      <xdr:rowOff>498475</xdr:rowOff>
    </xdr:to>
    <xdr:pic>
      <xdr:nvPicPr>
        <xdr:cNvPr id="5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072880" y="4095750"/>
          <a:ext cx="662305" cy="498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37465</xdr:colOff>
      <xdr:row>3</xdr:row>
      <xdr:rowOff>205105</xdr:rowOff>
    </xdr:from>
    <xdr:to>
      <xdr:col>9</xdr:col>
      <xdr:colOff>100965</xdr:colOff>
      <xdr:row>3</xdr:row>
      <xdr:rowOff>995680</xdr:rowOff>
    </xdr:to>
    <xdr:pic>
      <xdr:nvPicPr>
        <xdr:cNvPr id="6" name="图片 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110345" y="2218055"/>
          <a:ext cx="692150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4</xdr:row>
      <xdr:rowOff>26670</xdr:rowOff>
    </xdr:from>
    <xdr:to>
      <xdr:col>8</xdr:col>
      <xdr:colOff>502285</xdr:colOff>
      <xdr:row>4</xdr:row>
      <xdr:rowOff>946150</xdr:rowOff>
    </xdr:to>
    <xdr:pic>
      <xdr:nvPicPr>
        <xdr:cNvPr id="7" name="图片 5"/>
        <xdr:cNvPicPr>
          <a:picLocks noChangeAspect="1"/>
        </xdr:cNvPicPr>
      </xdr:nvPicPr>
      <xdr:blipFill>
        <a:blip r:embed="rId5"/>
        <a:srcRect t="2226" r="50208"/>
        <a:stretch>
          <a:fillRect/>
        </a:stretch>
      </xdr:blipFill>
      <xdr:spPr>
        <a:xfrm>
          <a:off x="9072880" y="3157220"/>
          <a:ext cx="502285" cy="919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177800</xdr:colOff>
      <xdr:row>8</xdr:row>
      <xdr:rowOff>488950</xdr:rowOff>
    </xdr:from>
    <xdr:to>
      <xdr:col>10</xdr:col>
      <xdr:colOff>610870</xdr:colOff>
      <xdr:row>10</xdr:row>
      <xdr:rowOff>527050</xdr:rowOff>
    </xdr:to>
    <xdr:pic>
      <xdr:nvPicPr>
        <xdr:cNvPr id="8" name="图片 4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250680" y="6858000"/>
          <a:ext cx="1690370" cy="12319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tabSelected="1" topLeftCell="A9" workbookViewId="0">
      <selection activeCell="A3" sqref="A3:A13"/>
    </sheetView>
  </sheetViews>
  <sheetFormatPr defaultColWidth="9" defaultRowHeight="14" outlineLevelCol="7"/>
  <cols>
    <col min="1" max="1" width="6" style="1" customWidth="1"/>
    <col min="2" max="2" width="19.1272727272727" style="1" customWidth="1"/>
    <col min="3" max="3" width="36.6363636363636" style="6" customWidth="1"/>
    <col min="4" max="4" width="8.25454545454545" style="1" customWidth="1"/>
    <col min="5" max="5" width="10.8727272727273" style="1" customWidth="1"/>
    <col min="6" max="6" width="19.3727272727273" style="1" customWidth="1"/>
    <col min="7" max="7" width="20.6272727272727" style="1" customWidth="1"/>
    <col min="8" max="16384" width="9" style="1"/>
  </cols>
  <sheetData>
    <row r="1" s="1" customFormat="1" ht="49.5" customHeight="1" spans="1:7">
      <c r="A1" s="7" t="s">
        <v>0</v>
      </c>
      <c r="B1" s="7"/>
      <c r="C1" s="8"/>
      <c r="D1" s="7"/>
      <c r="E1" s="9"/>
      <c r="F1" s="9"/>
      <c r="G1" s="9"/>
    </row>
    <row r="2" s="2" customFormat="1" ht="30" customHeight="1" spans="1:8">
      <c r="A2" s="10" t="s">
        <v>1</v>
      </c>
      <c r="B2" s="10" t="s">
        <v>2</v>
      </c>
      <c r="C2" s="11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3" t="s">
        <v>8</v>
      </c>
    </row>
    <row r="3" s="3" customFormat="1" ht="79" customHeight="1" spans="1:8">
      <c r="A3" s="14">
        <v>1</v>
      </c>
      <c r="B3" s="14" t="s">
        <v>9</v>
      </c>
      <c r="C3" s="15" t="s">
        <v>10</v>
      </c>
      <c r="D3" s="14">
        <v>2000</v>
      </c>
      <c r="E3" s="14" t="s">
        <v>11</v>
      </c>
      <c r="F3" s="14">
        <v>8</v>
      </c>
      <c r="G3" s="14">
        <f>F3*D3</f>
        <v>16000</v>
      </c>
      <c r="H3" s="16"/>
    </row>
    <row r="4" s="3" customFormat="1" ht="88" customHeight="1" spans="1:8">
      <c r="A4" s="14">
        <v>2</v>
      </c>
      <c r="B4" s="17" t="s">
        <v>12</v>
      </c>
      <c r="C4" s="15" t="s">
        <v>13</v>
      </c>
      <c r="D4" s="18">
        <v>200</v>
      </c>
      <c r="E4" s="19" t="s">
        <v>14</v>
      </c>
      <c r="F4" s="20">
        <v>100</v>
      </c>
      <c r="G4" s="14">
        <f>F4*D4</f>
        <v>20000</v>
      </c>
      <c r="H4" s="16"/>
    </row>
    <row r="5" s="1" customFormat="1" ht="76" customHeight="1" spans="1:8">
      <c r="A5" s="14">
        <v>3</v>
      </c>
      <c r="B5" s="14" t="s">
        <v>15</v>
      </c>
      <c r="C5" s="15" t="s">
        <v>16</v>
      </c>
      <c r="D5" s="14">
        <v>1500</v>
      </c>
      <c r="E5" s="14" t="s">
        <v>14</v>
      </c>
      <c r="F5" s="14">
        <v>50</v>
      </c>
      <c r="G5" s="14">
        <f>F5*D5</f>
        <v>75000</v>
      </c>
      <c r="H5" s="21"/>
    </row>
    <row r="6" s="4" customFormat="1" ht="62" customHeight="1" spans="1:8">
      <c r="A6" s="14">
        <v>4</v>
      </c>
      <c r="B6" s="22" t="s">
        <v>17</v>
      </c>
      <c r="C6" s="23" t="s">
        <v>18</v>
      </c>
      <c r="D6" s="24">
        <v>20</v>
      </c>
      <c r="E6" s="25" t="s">
        <v>19</v>
      </c>
      <c r="F6" s="26">
        <v>40</v>
      </c>
      <c r="G6" s="27">
        <f t="shared" ref="G3:G14" si="0">F6*D6</f>
        <v>800</v>
      </c>
      <c r="H6" s="28"/>
    </row>
    <row r="7" s="4" customFormat="1" ht="62" customHeight="1" spans="1:8">
      <c r="A7" s="14">
        <v>5</v>
      </c>
      <c r="B7" s="27" t="s">
        <v>20</v>
      </c>
      <c r="C7" s="29" t="s">
        <v>21</v>
      </c>
      <c r="D7" s="27">
        <v>13</v>
      </c>
      <c r="E7" s="27" t="s">
        <v>14</v>
      </c>
      <c r="F7" s="27">
        <v>3700</v>
      </c>
      <c r="G7" s="27">
        <f t="shared" si="0"/>
        <v>48100</v>
      </c>
      <c r="H7" s="28"/>
    </row>
    <row r="8" s="4" customFormat="1" ht="55" customHeight="1" spans="1:8">
      <c r="A8" s="14">
        <v>6</v>
      </c>
      <c r="B8" s="27" t="s">
        <v>22</v>
      </c>
      <c r="C8" s="29" t="s">
        <v>23</v>
      </c>
      <c r="D8" s="27">
        <v>50000</v>
      </c>
      <c r="E8" s="27" t="s">
        <v>14</v>
      </c>
      <c r="F8" s="27">
        <v>0.5</v>
      </c>
      <c r="G8" s="27">
        <f t="shared" si="0"/>
        <v>25000</v>
      </c>
      <c r="H8" s="28"/>
    </row>
    <row r="9" s="4" customFormat="1" ht="47" customHeight="1" spans="1:8">
      <c r="A9" s="14">
        <v>7</v>
      </c>
      <c r="B9" s="27" t="s">
        <v>24</v>
      </c>
      <c r="C9" s="29" t="s">
        <v>25</v>
      </c>
      <c r="D9" s="27">
        <v>3</v>
      </c>
      <c r="E9" s="27" t="s">
        <v>26</v>
      </c>
      <c r="F9" s="27">
        <v>200</v>
      </c>
      <c r="G9" s="27">
        <f t="shared" si="0"/>
        <v>600</v>
      </c>
      <c r="H9" s="28"/>
    </row>
    <row r="10" s="4" customFormat="1" ht="47" customHeight="1" spans="1:8">
      <c r="A10" s="14">
        <v>8</v>
      </c>
      <c r="B10" s="27" t="s">
        <v>27</v>
      </c>
      <c r="C10" s="29" t="s">
        <v>28</v>
      </c>
      <c r="D10" s="27">
        <v>3</v>
      </c>
      <c r="E10" s="27" t="s">
        <v>26</v>
      </c>
      <c r="F10" s="27">
        <v>100</v>
      </c>
      <c r="G10" s="27">
        <f t="shared" si="0"/>
        <v>300</v>
      </c>
      <c r="H10" s="28"/>
    </row>
    <row r="11" s="4" customFormat="1" ht="47" customHeight="1" spans="1:8">
      <c r="A11" s="14">
        <v>9</v>
      </c>
      <c r="B11" s="27" t="s">
        <v>29</v>
      </c>
      <c r="C11" s="29" t="s">
        <v>30</v>
      </c>
      <c r="D11" s="27">
        <v>3</v>
      </c>
      <c r="E11" s="27" t="s">
        <v>14</v>
      </c>
      <c r="F11" s="27">
        <v>50</v>
      </c>
      <c r="G11" s="27">
        <f t="shared" si="0"/>
        <v>150</v>
      </c>
      <c r="H11" s="28"/>
    </row>
    <row r="12" s="4" customFormat="1" ht="47" customHeight="1" spans="1:8">
      <c r="A12" s="14">
        <v>10</v>
      </c>
      <c r="B12" s="27" t="s">
        <v>31</v>
      </c>
      <c r="C12" s="29" t="s">
        <v>32</v>
      </c>
      <c r="D12" s="27">
        <v>6</v>
      </c>
      <c r="E12" s="27" t="s">
        <v>33</v>
      </c>
      <c r="F12" s="27">
        <v>200</v>
      </c>
      <c r="G12" s="27">
        <f t="shared" si="0"/>
        <v>1200</v>
      </c>
      <c r="H12" s="28"/>
    </row>
    <row r="13" s="5" customFormat="1" ht="47" customHeight="1" spans="1:8">
      <c r="A13" s="14">
        <v>11</v>
      </c>
      <c r="B13" s="30" t="s">
        <v>34</v>
      </c>
      <c r="C13" s="31" t="s">
        <v>35</v>
      </c>
      <c r="D13" s="30">
        <v>3</v>
      </c>
      <c r="E13" s="30" t="s">
        <v>36</v>
      </c>
      <c r="F13" s="30">
        <v>2500</v>
      </c>
      <c r="G13" s="30">
        <f>F13*D13</f>
        <v>7500</v>
      </c>
      <c r="H13" s="32"/>
    </row>
    <row r="14" s="1" customFormat="1" ht="30" customHeight="1" spans="1:8">
      <c r="A14" s="33" t="s">
        <v>37</v>
      </c>
      <c r="B14" s="34"/>
      <c r="C14" s="35"/>
      <c r="D14" s="14"/>
      <c r="E14" s="14"/>
      <c r="F14" s="14"/>
      <c r="G14" s="14">
        <f>SUM(G3:G13)</f>
        <v>194650</v>
      </c>
      <c r="H14" s="21"/>
    </row>
  </sheetData>
  <mergeCells count="2">
    <mergeCell ref="A1:G1"/>
    <mergeCell ref="A14:C14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疾控中心</dc:creator>
  <cp:lastModifiedBy>疾控中心</cp:lastModifiedBy>
  <dcterms:created xsi:type="dcterms:W3CDTF">2024-01-31T05:35:00Z</dcterms:created>
  <dcterms:modified xsi:type="dcterms:W3CDTF">2024-01-31T12:39:53Z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82D105A567C6489891891FEA19916085_11</vt:lpwstr>
  </property>
  <property fmtid="{D5CDD505-2E9C-101B-9397-08002B2CF9AE}" pid="3" name="KSOProductBuildVer">
    <vt:lpwstr>2052-12.1.0.16250</vt:lpwstr>
  </property>
</Properties>
</file>