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CE9BA16409E3483CA13C1256FBA4CEC3" descr="78523底柜工作台"/>
        <xdr:cNvPicPr/>
      </xdr:nvPicPr>
      <xdr:blipFill>
        <a:blip r:embed="rId1"/>
        <a:stretch>
          <a:fillRect/>
        </a:stretch>
      </xdr:blipFill>
      <xdr:spPr>
        <a:xfrm>
          <a:off x="0" y="0"/>
          <a:ext cx="4410075" cy="637222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<sst xmlns="http://schemas.openxmlformats.org/spreadsheetml/2006/main" count="120" uniqueCount="63">
  <si>
    <t>喀什市第二十六小学采购清单</t>
  </si>
  <si>
    <t>序号</t>
  </si>
  <si>
    <t>名称</t>
  </si>
  <si>
    <t>单位</t>
  </si>
  <si>
    <t>数量</t>
  </si>
  <si>
    <t>单价（元）</t>
  </si>
  <si>
    <t>小计</t>
  </si>
  <si>
    <t>参数要求</t>
  </si>
  <si>
    <t>推荐品牌</t>
  </si>
  <si>
    <t>联想M7615DNA硒鼓</t>
  </si>
  <si>
    <t>个</t>
  </si>
  <si>
    <t>格之格、天威、杰思特</t>
  </si>
  <si>
    <t>联想M7615DNA粉盒</t>
  </si>
  <si>
    <t>联想M7615DNA碳粉</t>
  </si>
  <si>
    <t>原装RONGDA-VR-7325S 油墨</t>
  </si>
  <si>
    <t>盒</t>
  </si>
  <si>
    <t>必须原装</t>
  </si>
  <si>
    <t>原装RONGDA-VR-7325S 版纸</t>
  </si>
  <si>
    <t>卷</t>
  </si>
  <si>
    <t>必须原装（90米）</t>
  </si>
  <si>
    <t>原装RISO-SV-5330C 油墨</t>
  </si>
  <si>
    <t>桶</t>
  </si>
  <si>
    <t>原装RISO-SV-5330C 版纸</t>
  </si>
  <si>
    <t>原装惠普(HP) E78523 底柜</t>
  </si>
  <si>
    <t>必须原厂原装配套底柜，不是纸盒</t>
  </si>
  <si>
    <t>联想GM265DN硒鼓</t>
  </si>
  <si>
    <t>联想GM265DN粉盒</t>
  </si>
  <si>
    <t>联想GM265DN碳粉</t>
  </si>
  <si>
    <t>佳能LBP7100CN 黑</t>
  </si>
  <si>
    <t>佳能LBP7100CN 红</t>
  </si>
  <si>
    <t>佳能LBP7100CN 黄</t>
  </si>
  <si>
    <t>佳能LBP7100CN 蓝</t>
  </si>
  <si>
    <t>惠普 1020 硒鼓</t>
  </si>
  <si>
    <t>惠普 1020 碳粉</t>
  </si>
  <si>
    <t>京瓷1020套鼓</t>
  </si>
  <si>
    <t>原装</t>
  </si>
  <si>
    <t>京瓷1020粉盒</t>
  </si>
  <si>
    <t>京瓷1020碳粉</t>
  </si>
  <si>
    <t>京瓷2011粉盒</t>
  </si>
  <si>
    <t>原装华为PixLab B 5F-1500BZ 黑色原装粉盒</t>
  </si>
  <si>
    <t>原装华为PixLab B X-15000BZ 黑色原装硒鼓</t>
  </si>
  <si>
    <t>原装爱普生8168 6色墨水</t>
  </si>
  <si>
    <t>套</t>
  </si>
  <si>
    <t>一套6色</t>
  </si>
  <si>
    <t>原装爱普生8168 废墨仓</t>
  </si>
  <si>
    <t>原装惠普W9130MC黑</t>
  </si>
  <si>
    <t>必须原装大容量</t>
  </si>
  <si>
    <t>原装惠普W9131MC青</t>
  </si>
  <si>
    <t>原装惠普W9132MC黄</t>
  </si>
  <si>
    <t>原装惠普W9133MC红</t>
  </si>
  <si>
    <t>原装惠普W9059MC黑色成像鼓</t>
  </si>
  <si>
    <t>原装惠普W9027MC彩色成像鼓</t>
  </si>
  <si>
    <t>原装惠普W9048MC废粉收集器</t>
  </si>
  <si>
    <t>原装惠普(HP) 152X LaserJet 大容量黑色硒鼓</t>
  </si>
  <si>
    <t>hdmi线2.0高清线4k</t>
  </si>
  <si>
    <t>条</t>
  </si>
  <si>
    <t>10米，光纤2传输.0款，4K60Hz/2K144Hz，线径4.8mm，镀金接口，细款，标准HDMI接口，小接头</t>
  </si>
  <si>
    <t>dp2.1光纤线16K</t>
  </si>
  <si>
    <t>10米，2.1版，光纤传输，16K@60HZ、8K@144HZ、1080P@360HZ，77.4Gbps，镀金接口，编织线身，4.8mm线径</t>
  </si>
  <si>
    <t>4K超高清毫米波投屏器会议室无线hdmi同屏器</t>
  </si>
  <si>
    <t>分辨率4K@30HZ，1080P@60HZ，1080P@120HZ；支持HDMI和Type-c双接口，传输距离30M，即插即用。发射端拓展坞+发射端信号源+接收器，无需网络，采用毫米波传输，适用多种设备，3.96Gbps传输速率</t>
  </si>
  <si>
    <t>合计</t>
  </si>
  <si>
    <t>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</si>
</sst>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theme="1"/>
      <name val="宋体"/>
      <charset val="134"/>
      <scheme val="minor"/>
    </font>
    <font>
      <sz val="12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0" fillId="0" borderId="0" xfId="0" applyFill="1" applyAlignment="1" applyProtection="1">
      <alignment horizontal="center" vertical="center"/>
      <protection locked="0"/>
    </xf>
    <xf numFmtId="0" fontId="2" fillId="0" borderId="0" xfId="0" applyFont="1" applyFill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1" fillId="0" borderId="2" xfId="0" applyFont="1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 shrinkToFit="1"/>
    </xf>
    <xf numFmtId="0" fontId="4" fillId="0" borderId="1" xfId="0" applyNumberFormat="1" applyFont="1" applyFill="1" applyBorder="1" applyAlignment="1" applyProtection="1">
      <alignment horizontal="center" vertical="center" wrapText="1" shrinkToFit="1"/>
    </xf>
    <xf numFmtId="49" fontId="4" fillId="0" borderId="1" xfId="0" applyNumberFormat="1" applyFont="1" applyFill="1" applyBorder="1" applyAlignment="1" applyProtection="1">
      <alignment horizontal="left" vertical="center" wrapText="1" shrinkToFit="1"/>
    </xf>
    <xf numFmtId="0" fontId="0" fillId="0" borderId="0" xfId="0" applyFill="1" applyAlignment="1" applyProtection="1">
      <alignment horizontal="left"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tabSelected="1" topLeftCell="A25" workbookViewId="0">
      <selection activeCell="M16" sqref="M16"/>
    </sheetView>
  </sheetViews>
  <sheetFormatPr defaultColWidth="9" defaultRowHeight="13.5"/>
  <cols>
    <col min="1" max="1" width="9" style="2"/>
    <col min="2" max="2" width="46" style="2" customWidth="1"/>
    <col min="3" max="3" width="5.375" style="2" customWidth="1"/>
    <col min="4" max="4" width="9" style="2"/>
    <col min="5" max="5" width="11.5083333333333" style="2" customWidth="1"/>
    <col min="6" max="6" width="9" style="2"/>
    <col min="7" max="7" width="39.75" style="2" customWidth="1"/>
    <col min="8" max="8" width="21.25" style="2" customWidth="1"/>
    <col min="9" max="16384" width="9" style="2"/>
  </cols>
  <sheetData>
    <row r="1" ht="27" spans="1:7">
      <c r="A1" s="3" t="s">
        <v>0</v>
      </c>
      <c r="B1" s="3"/>
      <c r="C1" s="3"/>
      <c r="D1" s="3"/>
      <c r="E1" s="3"/>
      <c r="F1" s="3"/>
      <c r="G1" s="3"/>
    </row>
    <row r="2" s="1" customFormat="1" ht="14.25" spans="1:8">
      <c r="A2" s="4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s="1" customFormat="1" ht="14.25" spans="1:8">
      <c r="A3" s="4">
        <v>1</v>
      </c>
      <c r="B3" s="7" t="s">
        <v>9</v>
      </c>
      <c r="C3" s="7" t="s">
        <v>10</v>
      </c>
      <c r="D3" s="4">
        <v>10</v>
      </c>
      <c r="E3" s="5">
        <v>90</v>
      </c>
      <c r="F3" s="5">
        <f>D3*E3</f>
        <v>900</v>
      </c>
      <c r="G3" s="6"/>
      <c r="H3" s="6" t="s">
        <v>11</v>
      </c>
    </row>
    <row r="4" ht="14.25" spans="1:8">
      <c r="A4" s="4">
        <v>2</v>
      </c>
      <c r="B4" s="7" t="s">
        <v>12</v>
      </c>
      <c r="C4" s="7" t="s">
        <v>10</v>
      </c>
      <c r="D4" s="8">
        <v>10</v>
      </c>
      <c r="E4" s="8">
        <v>70</v>
      </c>
      <c r="F4" s="5">
        <f t="shared" ref="F3:F10" si="0">D4*E4</f>
        <v>700</v>
      </c>
      <c r="G4" s="8"/>
      <c r="H4" s="6" t="s">
        <v>11</v>
      </c>
    </row>
    <row r="5" ht="14.25" spans="1:8">
      <c r="A5" s="4">
        <v>3</v>
      </c>
      <c r="B5" s="7" t="s">
        <v>13</v>
      </c>
      <c r="C5" s="7" t="s">
        <v>10</v>
      </c>
      <c r="D5" s="8">
        <v>50</v>
      </c>
      <c r="E5" s="8">
        <v>10</v>
      </c>
      <c r="F5" s="5">
        <f t="shared" si="0"/>
        <v>500</v>
      </c>
      <c r="G5" s="8"/>
      <c r="H5" s="6" t="s">
        <v>11</v>
      </c>
    </row>
    <row r="6" ht="14.25" spans="1:8">
      <c r="A6" s="4">
        <v>4</v>
      </c>
      <c r="B6" s="7" t="s">
        <v>14</v>
      </c>
      <c r="C6" s="7" t="s">
        <v>15</v>
      </c>
      <c r="D6" s="8">
        <v>100</v>
      </c>
      <c r="E6" s="7">
        <v>60</v>
      </c>
      <c r="F6" s="5">
        <f t="shared" si="0"/>
        <v>6000</v>
      </c>
      <c r="G6" s="8" t="s">
        <v>16</v>
      </c>
      <c r="H6" s="6"/>
    </row>
    <row r="7" ht="14.25" spans="1:8">
      <c r="A7" s="4">
        <v>5</v>
      </c>
      <c r="B7" s="7" t="s">
        <v>17</v>
      </c>
      <c r="C7" s="7" t="s">
        <v>18</v>
      </c>
      <c r="D7" s="8">
        <v>40</v>
      </c>
      <c r="E7" s="7">
        <v>255</v>
      </c>
      <c r="F7" s="5">
        <f t="shared" si="0"/>
        <v>10200</v>
      </c>
      <c r="G7" s="8" t="s">
        <v>19</v>
      </c>
      <c r="H7" s="6"/>
    </row>
    <row r="8" ht="14.25" spans="1:8">
      <c r="A8" s="4">
        <v>6</v>
      </c>
      <c r="B8" s="7" t="s">
        <v>20</v>
      </c>
      <c r="C8" s="7" t="s">
        <v>21</v>
      </c>
      <c r="D8" s="8">
        <v>80</v>
      </c>
      <c r="E8" s="7">
        <v>150</v>
      </c>
      <c r="F8" s="5">
        <f t="shared" si="0"/>
        <v>12000</v>
      </c>
      <c r="G8" s="8" t="s">
        <v>16</v>
      </c>
      <c r="H8" s="6"/>
    </row>
    <row r="9" ht="14.25" spans="1:8">
      <c r="A9" s="4">
        <v>7</v>
      </c>
      <c r="B9" s="7" t="s">
        <v>22</v>
      </c>
      <c r="C9" s="7" t="s">
        <v>18</v>
      </c>
      <c r="D9" s="8">
        <v>40</v>
      </c>
      <c r="E9" s="7">
        <v>390</v>
      </c>
      <c r="F9" s="5">
        <f t="shared" si="0"/>
        <v>15600</v>
      </c>
      <c r="G9" s="8" t="s">
        <v>16</v>
      </c>
      <c r="H9" s="6"/>
    </row>
    <row r="10" ht="75" spans="1:9">
      <c r="A10" s="4">
        <v>8</v>
      </c>
      <c r="B10" s="7" t="s">
        <v>23</v>
      </c>
      <c r="C10" s="7" t="s">
        <v>10</v>
      </c>
      <c r="D10" s="7">
        <v>1</v>
      </c>
      <c r="E10" s="7">
        <v>2100</v>
      </c>
      <c r="F10" s="5">
        <f t="shared" si="0"/>
        <v>2100</v>
      </c>
      <c r="G10" s="7" t="s">
        <v>24</v>
      </c>
      <c r="H10" s="6"/>
      <c r="I10" s="2" t="str">
        <f>_xlfn.DISPIMG("ID_CE9BA16409E3483CA13C1256FBA4CEC3",1)</f>
        <v>=DISPIMG("ID_CE9BA16409E3483CA13C1256FBA4CEC3",1)</v>
      </c>
    </row>
    <row r="11" ht="14.25" spans="1:8">
      <c r="A11" s="4">
        <v>9</v>
      </c>
      <c r="B11" s="7" t="s">
        <v>25</v>
      </c>
      <c r="C11" s="7" t="s">
        <v>10</v>
      </c>
      <c r="D11" s="8">
        <v>10</v>
      </c>
      <c r="E11" s="8">
        <v>110</v>
      </c>
      <c r="F11" s="5">
        <f t="shared" ref="F11:F35" si="1">D11*E11</f>
        <v>1100</v>
      </c>
      <c r="G11" s="8"/>
      <c r="H11" s="6" t="s">
        <v>11</v>
      </c>
    </row>
    <row r="12" ht="14.25" spans="1:8">
      <c r="A12" s="4">
        <v>10</v>
      </c>
      <c r="B12" s="7" t="s">
        <v>26</v>
      </c>
      <c r="C12" s="7" t="s">
        <v>10</v>
      </c>
      <c r="D12" s="8">
        <v>10</v>
      </c>
      <c r="E12" s="8">
        <v>70</v>
      </c>
      <c r="F12" s="5">
        <f t="shared" si="1"/>
        <v>700</v>
      </c>
      <c r="G12" s="8"/>
      <c r="H12" s="6" t="s">
        <v>11</v>
      </c>
    </row>
    <row r="13" ht="14.25" spans="1:8">
      <c r="A13" s="4">
        <v>11</v>
      </c>
      <c r="B13" s="7" t="s">
        <v>27</v>
      </c>
      <c r="C13" s="7" t="s">
        <v>10</v>
      </c>
      <c r="D13" s="8">
        <v>50</v>
      </c>
      <c r="E13" s="8">
        <v>10</v>
      </c>
      <c r="F13" s="5">
        <f t="shared" si="1"/>
        <v>500</v>
      </c>
      <c r="G13" s="8"/>
      <c r="H13" s="6" t="s">
        <v>11</v>
      </c>
    </row>
    <row r="14" ht="14.25" spans="1:8">
      <c r="A14" s="4">
        <v>12</v>
      </c>
      <c r="B14" s="7" t="s">
        <v>28</v>
      </c>
      <c r="C14" s="7" t="s">
        <v>10</v>
      </c>
      <c r="D14" s="8">
        <v>6</v>
      </c>
      <c r="E14" s="8">
        <v>110</v>
      </c>
      <c r="F14" s="5">
        <f t="shared" si="1"/>
        <v>660</v>
      </c>
      <c r="G14" s="8"/>
      <c r="H14" s="6" t="s">
        <v>11</v>
      </c>
    </row>
    <row r="15" ht="14.25" spans="1:8">
      <c r="A15" s="4">
        <v>13</v>
      </c>
      <c r="B15" s="7" t="s">
        <v>29</v>
      </c>
      <c r="C15" s="7" t="s">
        <v>10</v>
      </c>
      <c r="D15" s="8">
        <v>4</v>
      </c>
      <c r="E15" s="8">
        <v>110</v>
      </c>
      <c r="F15" s="5">
        <f t="shared" si="1"/>
        <v>440</v>
      </c>
      <c r="G15" s="8"/>
      <c r="H15" s="6" t="s">
        <v>11</v>
      </c>
    </row>
    <row r="16" ht="14.25" spans="1:8">
      <c r="A16" s="4">
        <v>14</v>
      </c>
      <c r="B16" s="7" t="s">
        <v>30</v>
      </c>
      <c r="C16" s="7" t="s">
        <v>10</v>
      </c>
      <c r="D16" s="8">
        <v>4</v>
      </c>
      <c r="E16" s="8">
        <v>110</v>
      </c>
      <c r="F16" s="5">
        <f t="shared" si="1"/>
        <v>440</v>
      </c>
      <c r="G16" s="8"/>
      <c r="H16" s="6" t="s">
        <v>11</v>
      </c>
    </row>
    <row r="17" ht="14.25" spans="1:8">
      <c r="A17" s="4">
        <v>15</v>
      </c>
      <c r="B17" s="9" t="s">
        <v>31</v>
      </c>
      <c r="C17" s="7" t="s">
        <v>10</v>
      </c>
      <c r="D17" s="8">
        <v>4</v>
      </c>
      <c r="E17" s="8">
        <v>110</v>
      </c>
      <c r="F17" s="5">
        <f t="shared" si="1"/>
        <v>440</v>
      </c>
      <c r="G17" s="8"/>
      <c r="H17" s="6" t="s">
        <v>11</v>
      </c>
    </row>
    <row r="18" ht="14.25" spans="1:8">
      <c r="A18" s="4">
        <v>16</v>
      </c>
      <c r="B18" s="7" t="s">
        <v>32</v>
      </c>
      <c r="C18" s="7" t="s">
        <v>10</v>
      </c>
      <c r="D18" s="8">
        <v>10</v>
      </c>
      <c r="E18" s="8">
        <v>50</v>
      </c>
      <c r="F18" s="5">
        <f t="shared" si="1"/>
        <v>500</v>
      </c>
      <c r="G18" s="8"/>
      <c r="H18" s="6" t="s">
        <v>11</v>
      </c>
    </row>
    <row r="19" ht="14.25" spans="1:8">
      <c r="A19" s="4">
        <v>17</v>
      </c>
      <c r="B19" s="7" t="s">
        <v>33</v>
      </c>
      <c r="C19" s="7" t="s">
        <v>10</v>
      </c>
      <c r="D19" s="8">
        <v>20</v>
      </c>
      <c r="E19" s="8">
        <v>10</v>
      </c>
      <c r="F19" s="5">
        <f t="shared" si="1"/>
        <v>200</v>
      </c>
      <c r="G19" s="8"/>
      <c r="H19" s="6" t="s">
        <v>11</v>
      </c>
    </row>
    <row r="20" ht="14.25" spans="1:8">
      <c r="A20" s="4">
        <v>18</v>
      </c>
      <c r="B20" s="10" t="s">
        <v>34</v>
      </c>
      <c r="C20" s="7" t="s">
        <v>10</v>
      </c>
      <c r="D20" s="8">
        <v>5</v>
      </c>
      <c r="E20" s="8">
        <v>150</v>
      </c>
      <c r="F20" s="5">
        <f t="shared" si="1"/>
        <v>750</v>
      </c>
      <c r="G20" s="8" t="s">
        <v>35</v>
      </c>
      <c r="H20" s="6"/>
    </row>
    <row r="21" ht="14.25" spans="1:8">
      <c r="A21" s="4">
        <v>19</v>
      </c>
      <c r="B21" s="8" t="s">
        <v>36</v>
      </c>
      <c r="C21" s="7" t="s">
        <v>10</v>
      </c>
      <c r="D21" s="8">
        <v>5</v>
      </c>
      <c r="E21" s="8">
        <v>50</v>
      </c>
      <c r="F21" s="5">
        <f t="shared" si="1"/>
        <v>250</v>
      </c>
      <c r="G21" s="8" t="s">
        <v>35</v>
      </c>
      <c r="H21" s="6"/>
    </row>
    <row r="22" ht="14.25" spans="1:8">
      <c r="A22" s="4">
        <v>20</v>
      </c>
      <c r="B22" s="8" t="s">
        <v>37</v>
      </c>
      <c r="C22" s="7" t="s">
        <v>10</v>
      </c>
      <c r="D22" s="8">
        <v>10</v>
      </c>
      <c r="E22" s="8">
        <v>10</v>
      </c>
      <c r="F22" s="5">
        <f t="shared" si="1"/>
        <v>100</v>
      </c>
      <c r="G22" s="8"/>
      <c r="H22" s="6" t="s">
        <v>11</v>
      </c>
    </row>
    <row r="23" ht="14.25" spans="1:8">
      <c r="A23" s="4">
        <v>21</v>
      </c>
      <c r="B23" s="8" t="s">
        <v>38</v>
      </c>
      <c r="C23" s="7" t="s">
        <v>10</v>
      </c>
      <c r="D23" s="8">
        <v>10</v>
      </c>
      <c r="E23" s="8">
        <v>220</v>
      </c>
      <c r="F23" s="5">
        <f t="shared" si="1"/>
        <v>2200</v>
      </c>
      <c r="G23" s="8" t="s">
        <v>16</v>
      </c>
      <c r="H23" s="6"/>
    </row>
    <row r="24" ht="14.25" spans="1:8">
      <c r="A24" s="4">
        <v>22</v>
      </c>
      <c r="B24" s="8" t="s">
        <v>39</v>
      </c>
      <c r="C24" s="7" t="s">
        <v>10</v>
      </c>
      <c r="D24" s="8">
        <v>6</v>
      </c>
      <c r="E24" s="8">
        <v>150</v>
      </c>
      <c r="F24" s="5">
        <f t="shared" si="1"/>
        <v>900</v>
      </c>
      <c r="G24" s="7" t="s">
        <v>16</v>
      </c>
      <c r="H24" s="6"/>
    </row>
    <row r="25" ht="14.25" spans="1:8">
      <c r="A25" s="4">
        <v>23</v>
      </c>
      <c r="B25" s="8" t="s">
        <v>40</v>
      </c>
      <c r="C25" s="7" t="s">
        <v>10</v>
      </c>
      <c r="D25" s="8">
        <v>1</v>
      </c>
      <c r="E25" s="8">
        <v>267</v>
      </c>
      <c r="F25" s="5">
        <f t="shared" si="1"/>
        <v>267</v>
      </c>
      <c r="G25" s="7" t="s">
        <v>16</v>
      </c>
      <c r="H25" s="6"/>
    </row>
    <row r="26" ht="14.25" spans="1:8">
      <c r="A26" s="4">
        <v>24</v>
      </c>
      <c r="B26" s="7" t="s">
        <v>41</v>
      </c>
      <c r="C26" s="8" t="s">
        <v>42</v>
      </c>
      <c r="D26" s="8">
        <v>2</v>
      </c>
      <c r="E26" s="8">
        <v>780</v>
      </c>
      <c r="F26" s="5">
        <f t="shared" si="1"/>
        <v>1560</v>
      </c>
      <c r="G26" s="7" t="s">
        <v>16</v>
      </c>
      <c r="H26" s="6" t="s">
        <v>43</v>
      </c>
    </row>
    <row r="27" ht="14.25" spans="1:8">
      <c r="A27" s="4">
        <v>25</v>
      </c>
      <c r="B27" s="7" t="s">
        <v>44</v>
      </c>
      <c r="C27" s="7" t="s">
        <v>10</v>
      </c>
      <c r="D27" s="8">
        <v>2</v>
      </c>
      <c r="E27" s="8">
        <v>260</v>
      </c>
      <c r="F27" s="5">
        <f t="shared" si="1"/>
        <v>520</v>
      </c>
      <c r="G27" s="7" t="s">
        <v>16</v>
      </c>
      <c r="H27" s="6"/>
    </row>
    <row r="28" ht="14.25" spans="1:8">
      <c r="A28" s="4">
        <v>26</v>
      </c>
      <c r="B28" s="7" t="s">
        <v>45</v>
      </c>
      <c r="C28" s="7" t="s">
        <v>10</v>
      </c>
      <c r="D28" s="7">
        <v>1</v>
      </c>
      <c r="E28" s="8">
        <v>650</v>
      </c>
      <c r="F28" s="5">
        <f t="shared" si="1"/>
        <v>650</v>
      </c>
      <c r="G28" s="7" t="s">
        <v>46</v>
      </c>
      <c r="H28" s="6"/>
    </row>
    <row r="29" ht="14.25" spans="1:8">
      <c r="A29" s="4">
        <v>27</v>
      </c>
      <c r="B29" s="7" t="s">
        <v>47</v>
      </c>
      <c r="C29" s="7" t="s">
        <v>10</v>
      </c>
      <c r="D29" s="7">
        <v>1</v>
      </c>
      <c r="E29" s="8">
        <v>1099</v>
      </c>
      <c r="F29" s="5">
        <f t="shared" si="1"/>
        <v>1099</v>
      </c>
      <c r="G29" s="7" t="s">
        <v>46</v>
      </c>
      <c r="H29" s="6"/>
    </row>
    <row r="30" ht="14.25" spans="1:8">
      <c r="A30" s="4">
        <v>28</v>
      </c>
      <c r="B30" s="7" t="s">
        <v>48</v>
      </c>
      <c r="C30" s="7" t="s">
        <v>10</v>
      </c>
      <c r="D30" s="7">
        <v>1</v>
      </c>
      <c r="E30" s="8">
        <v>1099</v>
      </c>
      <c r="F30" s="5">
        <f t="shared" si="1"/>
        <v>1099</v>
      </c>
      <c r="G30" s="7" t="s">
        <v>46</v>
      </c>
      <c r="H30" s="6"/>
    </row>
    <row r="31" ht="14.25" spans="1:8">
      <c r="A31" s="4">
        <v>29</v>
      </c>
      <c r="B31" s="7" t="s">
        <v>49</v>
      </c>
      <c r="C31" s="7" t="s">
        <v>10</v>
      </c>
      <c r="D31" s="7">
        <v>1</v>
      </c>
      <c r="E31" s="8">
        <v>1099</v>
      </c>
      <c r="F31" s="5">
        <f t="shared" si="1"/>
        <v>1099</v>
      </c>
      <c r="G31" s="7" t="s">
        <v>46</v>
      </c>
      <c r="H31" s="6"/>
    </row>
    <row r="32" ht="14.25" spans="1:8">
      <c r="A32" s="4">
        <v>30</v>
      </c>
      <c r="B32" s="7" t="s">
        <v>50</v>
      </c>
      <c r="C32" s="7" t="s">
        <v>10</v>
      </c>
      <c r="D32" s="7">
        <v>1</v>
      </c>
      <c r="E32" s="8">
        <v>1000</v>
      </c>
      <c r="F32" s="5">
        <f t="shared" si="1"/>
        <v>1000</v>
      </c>
      <c r="G32" s="7" t="s">
        <v>16</v>
      </c>
      <c r="H32" s="6"/>
    </row>
    <row r="33" ht="14.25" spans="1:8">
      <c r="A33" s="4">
        <v>31</v>
      </c>
      <c r="B33" s="7" t="s">
        <v>51</v>
      </c>
      <c r="C33" s="7" t="s">
        <v>10</v>
      </c>
      <c r="D33" s="7">
        <v>3</v>
      </c>
      <c r="E33" s="8">
        <v>1000</v>
      </c>
      <c r="F33" s="5">
        <f t="shared" si="1"/>
        <v>3000</v>
      </c>
      <c r="G33" s="7" t="s">
        <v>16</v>
      </c>
      <c r="H33" s="6"/>
    </row>
    <row r="34" ht="14.25" spans="1:8">
      <c r="A34" s="4">
        <v>32</v>
      </c>
      <c r="B34" s="7" t="s">
        <v>52</v>
      </c>
      <c r="C34" s="7" t="s">
        <v>10</v>
      </c>
      <c r="D34" s="7">
        <v>1</v>
      </c>
      <c r="E34" s="8">
        <v>260</v>
      </c>
      <c r="F34" s="5">
        <f t="shared" si="1"/>
        <v>260</v>
      </c>
      <c r="G34" s="7" t="s">
        <v>16</v>
      </c>
      <c r="H34" s="6"/>
    </row>
    <row r="35" ht="14.25" spans="1:8">
      <c r="A35" s="4">
        <v>33</v>
      </c>
      <c r="B35" s="7" t="s">
        <v>53</v>
      </c>
      <c r="C35" s="7" t="s">
        <v>10</v>
      </c>
      <c r="D35" s="7">
        <v>2</v>
      </c>
      <c r="E35" s="7">
        <v>1300</v>
      </c>
      <c r="F35" s="5">
        <f t="shared" si="1"/>
        <v>2600</v>
      </c>
      <c r="G35" s="7" t="s">
        <v>46</v>
      </c>
      <c r="H35" s="6"/>
    </row>
    <row r="36" ht="24" spans="1:8">
      <c r="A36" s="4">
        <v>34</v>
      </c>
      <c r="B36" s="11" t="s">
        <v>54</v>
      </c>
      <c r="C36" s="11" t="s">
        <v>55</v>
      </c>
      <c r="D36" s="12">
        <v>2</v>
      </c>
      <c r="E36" s="11">
        <v>170</v>
      </c>
      <c r="F36" s="11">
        <f t="shared" ref="F36:F38" si="2">D36*E36</f>
        <v>340</v>
      </c>
      <c r="G36" s="13" t="s">
        <v>56</v>
      </c>
      <c r="H36" s="6"/>
    </row>
    <row r="37" ht="36" spans="1:8">
      <c r="A37" s="4">
        <v>35</v>
      </c>
      <c r="B37" s="11" t="s">
        <v>57</v>
      </c>
      <c r="C37" s="11" t="s">
        <v>55</v>
      </c>
      <c r="D37" s="12">
        <v>2</v>
      </c>
      <c r="E37" s="11">
        <v>240</v>
      </c>
      <c r="F37" s="11">
        <f t="shared" si="2"/>
        <v>480</v>
      </c>
      <c r="G37" s="13" t="s">
        <v>58</v>
      </c>
      <c r="H37" s="6"/>
    </row>
    <row r="38" ht="48" spans="1:8">
      <c r="A38" s="4">
        <v>36</v>
      </c>
      <c r="B38" s="11" t="s">
        <v>59</v>
      </c>
      <c r="C38" s="11" t="s">
        <v>42</v>
      </c>
      <c r="D38" s="12">
        <v>1</v>
      </c>
      <c r="E38" s="11">
        <v>1389</v>
      </c>
      <c r="F38" s="11">
        <f t="shared" si="2"/>
        <v>1389</v>
      </c>
      <c r="G38" s="13" t="s">
        <v>60</v>
      </c>
      <c r="H38" s="6"/>
    </row>
    <row r="39" ht="14.25" spans="1:7">
      <c r="A39" s="4"/>
      <c r="B39" s="2" t="s">
        <v>61</v>
      </c>
      <c r="F39" s="2">
        <f>SUM(F3:F38)</f>
        <v>72543</v>
      </c>
      <c r="G39" s="14" t="s">
        <v>62</v>
      </c>
    </row>
  </sheetData>
  <mergeCells count="1">
    <mergeCell ref="A1:G1"/>
  </mergeCells>
  <conditionalFormatting sqref="E2:G2 E3:F3 F4:F35 E36:E38">
    <cfRule type="duplicateValues" dxfId="0" priority="1"/>
  </conditionalFormatting>
  <pageMargins left="0.75" right="0.75" top="1" bottom="1" header="0.5" footer="0.5"/>
  <pageSetup paperSize="9" scale="85" orientation="portrait"/>
  <headerFooter/>
  <ignoredErrors>
    <ignoredError sqref="F3:F3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蔡野</cp:lastModifiedBy>
  <dcterms:created xsi:type="dcterms:W3CDTF">2024-12-13T02:41:00Z</dcterms:created>
  <dcterms:modified xsi:type="dcterms:W3CDTF">2025-04-03T09:42:56Z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9AD725F881E144239E758D70D28051B6_13</vt:lpwstr>
  </property>
  <property fmtid="{D5CDD505-2E9C-101B-9397-08002B2CF9AE}" pid="3" name="KSOProductBuildVer">
    <vt:lpwstr>2052-12.1.0.20305</vt:lpwstr>
  </property>
</Properties>
</file>