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632" windowHeight="7632"/>
  </bookViews>
  <sheets>
    <sheet name="清单" sheetId="4" r:id="rId1"/>
    <sheet name="申请表" sheetId="9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4" l="1"/>
  <c r="G14" i="4"/>
  <c r="G13" i="4"/>
  <c r="G12" i="4" l="1"/>
  <c r="G16" i="4" s="1"/>
  <c r="G11" i="4"/>
  <c r="G10" i="4"/>
  <c r="G9" i="4"/>
  <c r="G8" i="4"/>
  <c r="G7" i="4"/>
  <c r="G6" i="4"/>
  <c r="G5" i="4"/>
  <c r="G4" i="4"/>
  <c r="E16" i="4" l="1"/>
  <c r="E7" i="9"/>
</calcChain>
</file>

<file path=xl/sharedStrings.xml><?xml version="1.0" encoding="utf-8"?>
<sst xmlns="http://schemas.openxmlformats.org/spreadsheetml/2006/main" count="95" uniqueCount="80">
  <si>
    <t>喀什市英吾斯坦乡小学2024年上半年购买体育用品清单</t>
  </si>
  <si>
    <t>单位名称（盖章）：喀什市英吾斯坦乡小学</t>
  </si>
  <si>
    <t>序号</t>
  </si>
  <si>
    <t>品目名称</t>
  </si>
  <si>
    <t>型号</t>
  </si>
  <si>
    <t>单位</t>
  </si>
  <si>
    <t>数量</t>
  </si>
  <si>
    <t>单价</t>
  </si>
  <si>
    <t>金额</t>
  </si>
  <si>
    <t>备注</t>
  </si>
  <si>
    <t>篮球</t>
  </si>
  <si>
    <t>个</t>
  </si>
  <si>
    <t>足球</t>
  </si>
  <si>
    <t>遮阳伞</t>
  </si>
  <si>
    <t>12</t>
  </si>
  <si>
    <t>540</t>
  </si>
  <si>
    <t>划线器（场地推车）</t>
  </si>
  <si>
    <t>1</t>
  </si>
  <si>
    <t>1500</t>
  </si>
  <si>
    <t>投篮架（放篮球）</t>
  </si>
  <si>
    <t>合计</t>
  </si>
  <si>
    <t>喀什市2024年政府采购计划申请表</t>
  </si>
  <si>
    <t>（上半年□/下半年□）</t>
  </si>
  <si>
    <t>采购单位名称：喀什市英吾斯坦乡小学</t>
  </si>
  <si>
    <t>联系人：张方</t>
  </si>
  <si>
    <r>
      <rPr>
        <b/>
        <sz val="12"/>
        <rFont val="宋体"/>
        <family val="3"/>
        <charset val="134"/>
      </rPr>
      <t>联系电话：1</t>
    </r>
    <r>
      <rPr>
        <b/>
        <sz val="12"/>
        <rFont val="宋体"/>
        <family val="3"/>
        <charset val="134"/>
      </rPr>
      <t>3720492254</t>
    </r>
  </si>
  <si>
    <r>
      <rPr>
        <b/>
        <sz val="12"/>
        <rFont val="Times New Roman"/>
        <family val="1"/>
      </rPr>
      <t xml:space="preserve">        </t>
    </r>
    <r>
      <rPr>
        <b/>
        <sz val="12"/>
        <rFont val="宋体"/>
        <family val="3"/>
        <charset val="134"/>
      </rPr>
      <t>单位：万元</t>
    </r>
  </si>
  <si>
    <t>主要技术参数</t>
  </si>
  <si>
    <t>数  量</t>
  </si>
  <si>
    <r>
      <rPr>
        <b/>
        <sz val="12"/>
        <rFont val="宋体"/>
        <family val="3"/>
        <charset val="134"/>
      </rPr>
      <t>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来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源</t>
    </r>
  </si>
  <si>
    <t>采购方式</t>
  </si>
  <si>
    <t>组织形式</t>
  </si>
  <si>
    <t>小  计</t>
  </si>
  <si>
    <t>本级资金</t>
  </si>
  <si>
    <t>专项资金</t>
  </si>
  <si>
    <t>其它资金</t>
  </si>
  <si>
    <t>体育用品</t>
  </si>
  <si>
    <t>见附件</t>
  </si>
  <si>
    <t>一批</t>
  </si>
  <si>
    <t>√</t>
  </si>
  <si>
    <t>在线询价</t>
  </si>
  <si>
    <t>自行组织</t>
  </si>
  <si>
    <t>采购单位意见（加盖公章）：
         单位主要领导签章：
               经办人签字：
                       年    月    日</t>
  </si>
  <si>
    <t xml:space="preserve">主管部门审核意见（加盖公章）：
  单位主要领导签章：
    经办人签字：
            年    月    日
                                              </t>
  </si>
  <si>
    <t>财政局资金来源审核意见：  
                       经办人签字：
                            年     月     日</t>
  </si>
  <si>
    <t>填表说明：1、“品目名称”一栏参照《新疆维吾尔自治区区级2021-2022年度政府集中采购目录》分类目录填写。
          2、“主要技术参数”一栏内只填写采购品目的主要技术指标。（如参数内容较多，请列详细清单以附件形式逐页加盖单位公章附后）
          3、属于其它资金请在备注栏内明确：援疆资金、代管资金、捐赠资金、自筹资金等。
          4、采购方式：公开招标、邀请招标、竞争性谈判、竞争性磋商、询价、单一来源、电子卖场（含网上超市、在线询价、定点服务、反向竞价）  
          5、组织形式：自行组织或委托代理机构。
          6、该表一式四份，采购单位、主管单位、财政局业务科室、政府采购办各留存一份。</t>
  </si>
  <si>
    <t>投篮训练篮球车移动篮球收纳架篮球训练装备球架子</t>
  </si>
  <si>
    <t>羽毛球网</t>
  </si>
  <si>
    <t>足球网</t>
  </si>
  <si>
    <t>学生体侧身高体重测量仪</t>
  </si>
  <si>
    <t>足球、篮球收纳筐（不锈钢）</t>
  </si>
  <si>
    <t>5号</t>
    <phoneticPr fontId="10" type="noConversion"/>
  </si>
  <si>
    <t>7号</t>
    <phoneticPr fontId="10" type="noConversion"/>
  </si>
  <si>
    <t>四脚伞账蓬棚 2*2粗腿双层防晒红布</t>
    <phoneticPr fontId="10" type="noConversion"/>
  </si>
  <si>
    <t>手推柱塞泵冷喷划线机</t>
    <phoneticPr fontId="10" type="noConversion"/>
  </si>
  <si>
    <t>尼龙，6.1m*0.76m，棕色</t>
    <phoneticPr fontId="10" type="noConversion"/>
  </si>
  <si>
    <t>包</t>
    <phoneticPr fontId="10" type="noConversion"/>
  </si>
  <si>
    <t>包</t>
    <phoneticPr fontId="10" type="noConversion"/>
  </si>
  <si>
    <r>
      <t>绳粗2</t>
    </r>
    <r>
      <rPr>
        <sz val="11"/>
        <color rgb="FF000000"/>
        <rFont val="宋体"/>
        <family val="3"/>
        <charset val="134"/>
      </rPr>
      <t>mm，网孔14cm</t>
    </r>
    <phoneticPr fontId="10" type="noConversion"/>
  </si>
  <si>
    <r>
      <t>0</t>
    </r>
    <r>
      <rPr>
        <sz val="11"/>
        <color rgb="FF000000"/>
        <rFont val="宋体"/>
        <family val="3"/>
        <charset val="134"/>
      </rPr>
      <t>.3-200kg，90-195cm，屏幕105*69.5mm</t>
    </r>
    <phoneticPr fontId="10" type="noConversion"/>
  </si>
  <si>
    <r>
      <t>9</t>
    </r>
    <r>
      <rPr>
        <sz val="11"/>
        <color rgb="FF000000"/>
        <rFont val="宋体"/>
        <family val="3"/>
        <charset val="134"/>
      </rPr>
      <t>0*70*80cm，可装5号篮球40个</t>
    </r>
    <phoneticPr fontId="10" type="noConversion"/>
  </si>
  <si>
    <t>云南白药雾剂</t>
  </si>
  <si>
    <t>瓶</t>
  </si>
  <si>
    <t>20</t>
  </si>
  <si>
    <t>30</t>
  </si>
  <si>
    <t>创可贴</t>
  </si>
  <si>
    <t>云南白药高弹创口贴</t>
    <phoneticPr fontId="10" type="noConversion"/>
  </si>
  <si>
    <t>盒</t>
  </si>
  <si>
    <t>葡萄糖</t>
  </si>
  <si>
    <t>200ml</t>
    <phoneticPr fontId="10" type="noConversion"/>
  </si>
  <si>
    <t>袋</t>
  </si>
  <si>
    <t>18</t>
  </si>
  <si>
    <t>21</t>
    <phoneticPr fontId="10" type="noConversion"/>
  </si>
  <si>
    <t>1村</t>
    <phoneticPr fontId="10" type="noConversion"/>
  </si>
  <si>
    <t>2村</t>
    <phoneticPr fontId="10" type="noConversion"/>
  </si>
  <si>
    <t>7村</t>
    <phoneticPr fontId="10" type="noConversion"/>
  </si>
  <si>
    <t>10村</t>
    <phoneticPr fontId="10" type="noConversion"/>
  </si>
  <si>
    <t>12村</t>
    <phoneticPr fontId="10" type="noConversion"/>
  </si>
  <si>
    <t>17村</t>
    <phoneticPr fontId="10" type="noConversion"/>
  </si>
  <si>
    <t>中心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</si>
</sst>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6">
    <font>
      <sz val="11"/>
      <color rgb="FF000000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Times New Roman"/>
      <family val="1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55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49" fontId="9" fillId="2" borderId="1" xfId="1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left" vertical="top" wrapText="1"/>
    </xf>
    <xf numFmtId="49" fontId="14" fillId="0" borderId="5" xfId="0" applyNumberFormat="1" applyFont="1" applyFill="1" applyBorder="1" applyAlignment="1">
      <alignment horizontal="left" vertical="top" wrapText="1"/>
    </xf>
    <xf numFmtId="49" fontId="14" fillId="0" borderId="7" xfId="0" applyNumberFormat="1" applyFont="1" applyFill="1" applyBorder="1" applyAlignment="1">
      <alignment horizontal="left" vertical="top" wrapText="1"/>
    </xf>
    <xf numFmtId="49" fontId="14" fillId="0" borderId="8" xfId="0" applyNumberFormat="1" applyFont="1" applyFill="1" applyBorder="1" applyAlignment="1">
      <alignment horizontal="left" vertical="top" wrapText="1"/>
    </xf>
    <xf numFmtId="49" fontId="14" fillId="0" borderId="6" xfId="0" applyNumberFormat="1" applyFont="1" applyFill="1" applyBorder="1" applyAlignment="1">
      <alignment horizontal="left" vertical="top" wrapText="1"/>
    </xf>
    <xf numFmtId="49" fontId="14" fillId="0" borderId="9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3">
    <cellStyle name="常规" xfId="0" builtinId="0"/>
    <cellStyle name="常规 4" xfId="2"/>
    <cellStyle name="常规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85" zoomScaleNormal="85" workbookViewId="0">
      <selection sqref="A1:N2"/>
    </sheetView>
  </sheetViews>
  <sheetFormatPr defaultColWidth="9" defaultRowHeight="50.1" customHeight="1"/>
  <cols>
    <col min="1" max="1" width="4.44140625" style="13" customWidth="1"/>
    <col min="2" max="2" width="17" style="14" customWidth="1"/>
    <col min="3" max="3" width="50.33203125" style="13" customWidth="1"/>
    <col min="4" max="4" width="8" style="13" customWidth="1"/>
    <col min="5" max="5" width="8" style="14" customWidth="1"/>
    <col min="6" max="6" width="8" style="15" customWidth="1"/>
    <col min="7" max="7" width="12.21875" style="14" customWidth="1"/>
    <col min="8" max="8" width="11.77734375" style="36" customWidth="1"/>
    <col min="9" max="9" width="11" style="36" bestFit="1" customWidth="1"/>
    <col min="10" max="14" width="9" style="36"/>
  </cols>
  <sheetData>
    <row r="1" spans="1:14" ht="50.1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50.1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s="12" customFormat="1" ht="50.1" customHeight="1">
      <c r="A3" s="2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6" t="s">
        <v>8</v>
      </c>
      <c r="H3" s="28" t="s">
        <v>73</v>
      </c>
      <c r="I3" s="28" t="s">
        <v>74</v>
      </c>
      <c r="J3" s="28" t="s">
        <v>75</v>
      </c>
      <c r="K3" s="28" t="s">
        <v>76</v>
      </c>
      <c r="L3" s="28" t="s">
        <v>77</v>
      </c>
      <c r="M3" s="28" t="s">
        <v>78</v>
      </c>
      <c r="N3" s="28" t="s">
        <v>79</v>
      </c>
    </row>
    <row r="4" spans="1:14" ht="25.05" customHeight="1">
      <c r="A4" s="29">
        <v>1</v>
      </c>
      <c r="B4" s="30" t="s">
        <v>10</v>
      </c>
      <c r="C4" s="32" t="s">
        <v>52</v>
      </c>
      <c r="D4" s="18" t="s">
        <v>11</v>
      </c>
      <c r="E4" s="19">
        <v>200</v>
      </c>
      <c r="F4" s="19">
        <v>65</v>
      </c>
      <c r="G4" s="20">
        <f t="shared" ref="G4:G12" si="0">F4*E4</f>
        <v>13000</v>
      </c>
      <c r="H4" s="28">
        <v>10</v>
      </c>
      <c r="I4" s="28">
        <v>50</v>
      </c>
      <c r="J4" s="28">
        <v>10</v>
      </c>
      <c r="K4" s="28">
        <v>10</v>
      </c>
      <c r="L4" s="28">
        <v>10</v>
      </c>
      <c r="M4" s="28">
        <v>10</v>
      </c>
      <c r="N4" s="28">
        <v>100</v>
      </c>
    </row>
    <row r="5" spans="1:14" ht="25.05" customHeight="1">
      <c r="A5" s="29">
        <v>2</v>
      </c>
      <c r="B5" s="30" t="s">
        <v>12</v>
      </c>
      <c r="C5" s="32" t="s">
        <v>51</v>
      </c>
      <c r="D5" s="18" t="s">
        <v>11</v>
      </c>
      <c r="E5" s="19">
        <v>200</v>
      </c>
      <c r="F5" s="19">
        <v>65</v>
      </c>
      <c r="G5" s="20">
        <f t="shared" si="0"/>
        <v>13000</v>
      </c>
      <c r="H5" s="28">
        <v>10</v>
      </c>
      <c r="I5" s="28">
        <v>50</v>
      </c>
      <c r="J5" s="28">
        <v>10</v>
      </c>
      <c r="K5" s="28">
        <v>10</v>
      </c>
      <c r="L5" s="28">
        <v>10</v>
      </c>
      <c r="M5" s="28">
        <v>10</v>
      </c>
      <c r="N5" s="28">
        <v>100</v>
      </c>
    </row>
    <row r="6" spans="1:14" ht="25.05" customHeight="1">
      <c r="A6" s="29">
        <v>3</v>
      </c>
      <c r="B6" s="31" t="s">
        <v>13</v>
      </c>
      <c r="C6" s="27" t="s">
        <v>53</v>
      </c>
      <c r="D6" s="22" t="s">
        <v>11</v>
      </c>
      <c r="E6" s="23" t="s">
        <v>14</v>
      </c>
      <c r="F6" s="23" t="s">
        <v>15</v>
      </c>
      <c r="G6" s="20">
        <f t="shared" si="0"/>
        <v>6480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6</v>
      </c>
    </row>
    <row r="7" spans="1:14" ht="25.05" customHeight="1">
      <c r="A7" s="29">
        <v>5</v>
      </c>
      <c r="B7" s="31" t="s">
        <v>16</v>
      </c>
      <c r="C7" s="27" t="s">
        <v>54</v>
      </c>
      <c r="D7" s="22" t="s">
        <v>11</v>
      </c>
      <c r="E7" s="23" t="s">
        <v>17</v>
      </c>
      <c r="F7" s="23" t="s">
        <v>18</v>
      </c>
      <c r="G7" s="20">
        <f t="shared" si="0"/>
        <v>1500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1</v>
      </c>
    </row>
    <row r="8" spans="1:14" ht="25.05" customHeight="1">
      <c r="A8" s="29">
        <v>6</v>
      </c>
      <c r="B8" s="30" t="s">
        <v>47</v>
      </c>
      <c r="C8" s="14" t="s">
        <v>55</v>
      </c>
      <c r="D8" s="18" t="s">
        <v>56</v>
      </c>
      <c r="E8" s="19">
        <v>20</v>
      </c>
      <c r="F8" s="19">
        <v>100</v>
      </c>
      <c r="G8" s="20">
        <f t="shared" si="0"/>
        <v>2000</v>
      </c>
      <c r="H8" s="28">
        <v>0</v>
      </c>
      <c r="I8" s="28">
        <v>6</v>
      </c>
      <c r="J8" s="28">
        <v>2</v>
      </c>
      <c r="K8" s="28">
        <v>2</v>
      </c>
      <c r="L8" s="28">
        <v>0</v>
      </c>
      <c r="M8" s="28">
        <v>0</v>
      </c>
      <c r="N8" s="28">
        <v>10</v>
      </c>
    </row>
    <row r="9" spans="1:14" ht="25.05" customHeight="1">
      <c r="A9" s="29">
        <v>7</v>
      </c>
      <c r="B9" s="30" t="s">
        <v>48</v>
      </c>
      <c r="C9" s="32" t="s">
        <v>58</v>
      </c>
      <c r="D9" s="18" t="s">
        <v>57</v>
      </c>
      <c r="E9" s="19">
        <v>14</v>
      </c>
      <c r="F9" s="19">
        <v>120</v>
      </c>
      <c r="G9" s="20">
        <f t="shared" si="0"/>
        <v>1680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8</v>
      </c>
    </row>
    <row r="10" spans="1:14" ht="25.05" customHeight="1">
      <c r="A10" s="29">
        <v>8</v>
      </c>
      <c r="B10" s="30" t="s">
        <v>49</v>
      </c>
      <c r="C10" s="32" t="s">
        <v>59</v>
      </c>
      <c r="D10" s="18" t="s">
        <v>11</v>
      </c>
      <c r="E10" s="19">
        <v>6</v>
      </c>
      <c r="F10" s="19">
        <v>650</v>
      </c>
      <c r="G10" s="20">
        <f t="shared" si="0"/>
        <v>3900</v>
      </c>
      <c r="H10" s="28">
        <v>1</v>
      </c>
      <c r="I10" s="28">
        <v>1</v>
      </c>
      <c r="J10" s="28">
        <v>1</v>
      </c>
      <c r="K10" s="28">
        <v>0</v>
      </c>
      <c r="L10" s="28">
        <v>0</v>
      </c>
      <c r="M10" s="28">
        <v>0</v>
      </c>
      <c r="N10" s="28">
        <v>3</v>
      </c>
    </row>
    <row r="11" spans="1:14" ht="25.05" customHeight="1">
      <c r="A11" s="29">
        <v>9</v>
      </c>
      <c r="B11" s="30" t="s">
        <v>19</v>
      </c>
      <c r="C11" s="28" t="s">
        <v>46</v>
      </c>
      <c r="D11" s="18" t="s">
        <v>11</v>
      </c>
      <c r="E11" s="19">
        <v>6</v>
      </c>
      <c r="F11" s="19">
        <v>150</v>
      </c>
      <c r="G11" s="20">
        <f t="shared" si="0"/>
        <v>900</v>
      </c>
      <c r="H11" s="28">
        <v>1</v>
      </c>
      <c r="I11" s="28">
        <v>1</v>
      </c>
      <c r="J11" s="28">
        <v>1</v>
      </c>
      <c r="K11" s="28">
        <v>0</v>
      </c>
      <c r="L11" s="28">
        <v>0</v>
      </c>
      <c r="M11" s="28">
        <v>0</v>
      </c>
      <c r="N11" s="28">
        <v>3</v>
      </c>
    </row>
    <row r="12" spans="1:14" ht="25.05" customHeight="1">
      <c r="A12" s="29">
        <v>10</v>
      </c>
      <c r="B12" s="30" t="s">
        <v>50</v>
      </c>
      <c r="C12" s="32" t="s">
        <v>60</v>
      </c>
      <c r="D12" s="18" t="s">
        <v>11</v>
      </c>
      <c r="E12" s="19">
        <v>10</v>
      </c>
      <c r="F12" s="19">
        <v>430</v>
      </c>
      <c r="G12" s="20">
        <f t="shared" si="0"/>
        <v>4300</v>
      </c>
      <c r="H12" s="28">
        <v>1</v>
      </c>
      <c r="I12" s="28">
        <v>2</v>
      </c>
      <c r="J12" s="28">
        <v>1</v>
      </c>
      <c r="K12" s="28">
        <v>1</v>
      </c>
      <c r="L12" s="28">
        <v>1</v>
      </c>
      <c r="M12" s="28">
        <v>1</v>
      </c>
      <c r="N12" s="28">
        <v>3</v>
      </c>
    </row>
    <row r="13" spans="1:14" ht="25.05" customHeight="1">
      <c r="A13" s="29">
        <v>11</v>
      </c>
      <c r="B13" s="33" t="s">
        <v>61</v>
      </c>
      <c r="C13" s="33" t="s">
        <v>61</v>
      </c>
      <c r="D13" s="22" t="s">
        <v>62</v>
      </c>
      <c r="E13" s="23" t="s">
        <v>63</v>
      </c>
      <c r="F13" s="23" t="s">
        <v>64</v>
      </c>
      <c r="G13" s="34">
        <f>F13*E13</f>
        <v>600</v>
      </c>
      <c r="H13" s="28">
        <v>0</v>
      </c>
      <c r="I13" s="28">
        <v>6</v>
      </c>
      <c r="J13" s="28">
        <v>2</v>
      </c>
      <c r="K13" s="28">
        <v>2</v>
      </c>
      <c r="L13" s="28">
        <v>0</v>
      </c>
      <c r="M13" s="28">
        <v>0</v>
      </c>
      <c r="N13" s="28">
        <v>10</v>
      </c>
    </row>
    <row r="14" spans="1:14" ht="25.05" customHeight="1">
      <c r="A14" s="29">
        <v>12</v>
      </c>
      <c r="B14" s="33" t="s">
        <v>65</v>
      </c>
      <c r="C14" s="28" t="s">
        <v>66</v>
      </c>
      <c r="D14" s="22" t="s">
        <v>67</v>
      </c>
      <c r="E14" s="23" t="s">
        <v>72</v>
      </c>
      <c r="F14" s="23" t="s">
        <v>63</v>
      </c>
      <c r="G14" s="34">
        <f>F14*E14</f>
        <v>420</v>
      </c>
      <c r="H14" s="28">
        <v>0</v>
      </c>
      <c r="I14" s="28">
        <v>2</v>
      </c>
      <c r="J14" s="28">
        <v>0</v>
      </c>
      <c r="K14" s="28">
        <v>0</v>
      </c>
      <c r="L14" s="28">
        <v>0</v>
      </c>
      <c r="M14" s="28">
        <v>0</v>
      </c>
      <c r="N14" s="28">
        <v>19</v>
      </c>
    </row>
    <row r="15" spans="1:14" ht="25.05" customHeight="1">
      <c r="A15" s="29">
        <v>13</v>
      </c>
      <c r="B15" s="33" t="s">
        <v>68</v>
      </c>
      <c r="C15" s="33" t="s">
        <v>69</v>
      </c>
      <c r="D15" s="22" t="s">
        <v>70</v>
      </c>
      <c r="E15" s="23" t="s">
        <v>64</v>
      </c>
      <c r="F15" s="23" t="s">
        <v>71</v>
      </c>
      <c r="G15" s="34">
        <f>F15*E15</f>
        <v>540</v>
      </c>
      <c r="H15" s="28">
        <v>1</v>
      </c>
      <c r="I15" s="28">
        <v>9</v>
      </c>
      <c r="J15" s="28">
        <v>2</v>
      </c>
      <c r="K15" s="28">
        <v>2</v>
      </c>
      <c r="L15" s="28">
        <v>1</v>
      </c>
      <c r="M15" s="28">
        <v>1</v>
      </c>
      <c r="N15" s="28">
        <v>14</v>
      </c>
    </row>
    <row r="16" spans="1:14" ht="25.05" customHeight="1">
      <c r="A16" s="29">
        <v>14</v>
      </c>
      <c r="B16" s="38" t="s">
        <v>20</v>
      </c>
      <c r="C16" s="38"/>
      <c r="D16" s="21"/>
      <c r="E16" s="24">
        <f>SUM(E4:E12)</f>
        <v>456</v>
      </c>
      <c r="F16" s="25"/>
      <c r="G16" s="35">
        <f>SUM(G4:G15)</f>
        <v>48320</v>
      </c>
      <c r="H16" s="28"/>
      <c r="I16" s="28"/>
      <c r="J16" s="28"/>
      <c r="K16" s="28"/>
      <c r="L16" s="28"/>
      <c r="M16" s="28"/>
      <c r="N16" s="28"/>
    </row>
    <row r="17" spans="9:9" ht="25.05" customHeight="1"/>
    <row r="18" spans="9:9" ht="33.6" customHeight="1"/>
    <row r="19" spans="9:9" ht="25.05" customHeight="1"/>
    <row r="20" spans="9:9" ht="25.05" customHeight="1"/>
    <row r="21" spans="9:9" ht="25.05" customHeight="1"/>
    <row r="22" spans="9:9" ht="25.05" customHeight="1"/>
    <row r="23" spans="9:9" ht="25.05" customHeight="1"/>
    <row r="24" spans="9:9" ht="50.1" customHeight="1">
      <c r="I24" s="37"/>
    </row>
  </sheetData>
  <mergeCells count="3">
    <mergeCell ref="B16:C16"/>
    <mergeCell ref="A2:N2"/>
    <mergeCell ref="A1:N1"/>
  </mergeCells>
  <phoneticPr fontId="10" type="noConversion"/>
  <pageMargins left="0.70060688679612504" right="0.70060688679612504" top="0.75198932895510195" bottom="0.75198932895510195" header="0.29926813962891302" footer="0.29926813962891302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Normal="100" workbookViewId="0">
      <selection activeCell="A8" sqref="A8:C9"/>
    </sheetView>
  </sheetViews>
  <sheetFormatPr defaultColWidth="9" defaultRowHeight="15.6"/>
  <cols>
    <col min="1" max="1" width="6.44140625" style="3" customWidth="1"/>
    <col min="2" max="2" width="17.109375" style="3" customWidth="1"/>
    <col min="3" max="3" width="26.77734375" style="3" customWidth="1"/>
    <col min="4" max="4" width="8.21875" style="3" customWidth="1"/>
    <col min="5" max="5" width="11.77734375" style="3" customWidth="1"/>
    <col min="6" max="6" width="8.109375" style="3" customWidth="1"/>
    <col min="7" max="8" width="7.33203125" style="3" customWidth="1"/>
    <col min="9" max="9" width="12.77734375" style="3" customWidth="1"/>
    <col min="10" max="10" width="11.6640625" style="3" customWidth="1"/>
    <col min="11" max="11" width="14.109375" style="3" customWidth="1"/>
    <col min="12" max="12" width="13.21875" style="3" customWidth="1"/>
    <col min="13" max="13" width="10.33203125" style="3" customWidth="1"/>
    <col min="14" max="16384" width="9" style="3"/>
  </cols>
  <sheetData>
    <row r="1" spans="1:13" ht="20.100000000000001" customHeight="1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"/>
      <c r="M1" s="5"/>
    </row>
    <row r="2" spans="1:13" ht="21.9" customHeight="1">
      <c r="A2" s="51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3" s="1" customFormat="1" ht="20.100000000000001" customHeight="1">
      <c r="A3" s="52" t="s">
        <v>23</v>
      </c>
      <c r="B3" s="52"/>
      <c r="C3" s="52"/>
      <c r="D3" s="52"/>
      <c r="E3" s="52"/>
      <c r="F3" s="52" t="s">
        <v>24</v>
      </c>
      <c r="G3" s="52"/>
      <c r="H3" s="52"/>
      <c r="I3" s="52" t="s">
        <v>25</v>
      </c>
      <c r="J3" s="52"/>
      <c r="K3" s="6" t="s">
        <v>26</v>
      </c>
      <c r="L3" s="6"/>
    </row>
    <row r="4" spans="1:13" s="2" customFormat="1" ht="20.100000000000001" customHeight="1">
      <c r="A4" s="39" t="s">
        <v>2</v>
      </c>
      <c r="B4" s="39" t="s">
        <v>3</v>
      </c>
      <c r="C4" s="39" t="s">
        <v>27</v>
      </c>
      <c r="D4" s="39" t="s">
        <v>28</v>
      </c>
      <c r="E4" s="39" t="s">
        <v>29</v>
      </c>
      <c r="F4" s="39"/>
      <c r="G4" s="39"/>
      <c r="H4" s="39"/>
      <c r="I4" s="39" t="s">
        <v>30</v>
      </c>
      <c r="J4" s="39" t="s">
        <v>31</v>
      </c>
      <c r="K4" s="39" t="s">
        <v>9</v>
      </c>
      <c r="L4" s="7"/>
    </row>
    <row r="5" spans="1:13" s="2" customFormat="1" ht="39.9" customHeight="1">
      <c r="A5" s="39"/>
      <c r="B5" s="39"/>
      <c r="C5" s="39"/>
      <c r="D5" s="39"/>
      <c r="E5" s="4" t="s">
        <v>32</v>
      </c>
      <c r="F5" s="4" t="s">
        <v>33</v>
      </c>
      <c r="G5" s="4" t="s">
        <v>34</v>
      </c>
      <c r="H5" s="4" t="s">
        <v>35</v>
      </c>
      <c r="I5" s="40"/>
      <c r="J5" s="40"/>
      <c r="K5" s="39"/>
      <c r="L5" s="7"/>
    </row>
    <row r="6" spans="1:13" s="2" customFormat="1" ht="107.1" customHeight="1">
      <c r="A6" s="4">
        <v>1</v>
      </c>
      <c r="B6" s="4" t="s">
        <v>36</v>
      </c>
      <c r="C6" s="4" t="s">
        <v>37</v>
      </c>
      <c r="D6" s="4" t="s">
        <v>38</v>
      </c>
      <c r="E6" s="4">
        <v>4.8319999999999999</v>
      </c>
      <c r="F6" s="4"/>
      <c r="G6" s="4" t="s">
        <v>39</v>
      </c>
      <c r="H6" s="4"/>
      <c r="I6" s="4" t="s">
        <v>40</v>
      </c>
      <c r="J6" s="4" t="s">
        <v>41</v>
      </c>
      <c r="K6" s="4"/>
      <c r="L6" s="8"/>
      <c r="M6" s="9"/>
    </row>
    <row r="7" spans="1:13" s="2" customFormat="1" ht="51" customHeight="1">
      <c r="A7" s="48" t="s">
        <v>20</v>
      </c>
      <c r="B7" s="49"/>
      <c r="C7" s="4"/>
      <c r="D7" s="4"/>
      <c r="E7" s="4">
        <f>SUM(E6:E6)</f>
        <v>4.8319999999999999</v>
      </c>
      <c r="F7" s="4"/>
      <c r="G7" s="4" t="s">
        <v>39</v>
      </c>
      <c r="H7" s="4"/>
      <c r="I7" s="4" t="s">
        <v>40</v>
      </c>
      <c r="J7" s="4" t="s">
        <v>41</v>
      </c>
      <c r="K7" s="4"/>
      <c r="L7" s="7"/>
    </row>
    <row r="8" spans="1:13" ht="51.9" customHeight="1">
      <c r="A8" s="42" t="s">
        <v>42</v>
      </c>
      <c r="B8" s="43"/>
      <c r="C8" s="43"/>
      <c r="D8" s="42" t="s">
        <v>43</v>
      </c>
      <c r="E8" s="43"/>
      <c r="F8" s="43"/>
      <c r="G8" s="46"/>
      <c r="H8" s="43" t="s">
        <v>44</v>
      </c>
      <c r="I8" s="43"/>
      <c r="J8" s="43"/>
      <c r="K8" s="46"/>
      <c r="L8" s="10"/>
    </row>
    <row r="9" spans="1:13" ht="78" customHeight="1">
      <c r="A9" s="44"/>
      <c r="B9" s="45"/>
      <c r="C9" s="45"/>
      <c r="D9" s="44"/>
      <c r="E9" s="45"/>
      <c r="F9" s="45"/>
      <c r="G9" s="47"/>
      <c r="H9" s="45"/>
      <c r="I9" s="45"/>
      <c r="J9" s="45"/>
      <c r="K9" s="47"/>
      <c r="L9" s="10"/>
    </row>
    <row r="10" spans="1:13" ht="110.1" customHeight="1">
      <c r="A10" s="41" t="s">
        <v>45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11"/>
    </row>
    <row r="11" spans="1:1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</sheetData>
  <mergeCells count="18">
    <mergeCell ref="A1:K1"/>
    <mergeCell ref="A2:K2"/>
    <mergeCell ref="A3:E3"/>
    <mergeCell ref="F3:H3"/>
    <mergeCell ref="I3:J3"/>
    <mergeCell ref="I4:I5"/>
    <mergeCell ref="J4:J5"/>
    <mergeCell ref="K4:K5"/>
    <mergeCell ref="A10:K11"/>
    <mergeCell ref="A8:C9"/>
    <mergeCell ref="D8:G9"/>
    <mergeCell ref="H8:K9"/>
    <mergeCell ref="E4:H4"/>
    <mergeCell ref="A7:B7"/>
    <mergeCell ref="A4:A5"/>
    <mergeCell ref="B4:B5"/>
    <mergeCell ref="C4:C5"/>
    <mergeCell ref="D4:D5"/>
  </mergeCells>
  <phoneticPr fontId="13" type="noConversion"/>
  <pageMargins left="0.39305555555555599" right="0.39305555555555599" top="3.8888888888888903E-2" bottom="3.8888888888888903E-2" header="0.5" footer="0.15694444444444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清单</vt:lpstr>
      <vt:lpstr>申请表</vt:lpstr>
    </vt:vector>
  </TitlesOfParts>
  <Company>Yozosoft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Administrator</cp:lastModifiedBy>
  <cp:revision>0</cp:revision>
  <cp:lastPrinted>2024-03-05T13:22:30Z</cp:lastPrinted>
  <dcterms:created xsi:type="dcterms:W3CDTF">2020-05-08T06:04:00Z</dcterms:created>
  <dcterms:modified xsi:type="dcterms:W3CDTF">2024-03-06T02:11:03Z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D8B0578A7D8345EA8A2C51494819E5B3</vt:lpwstr>
  </property>
  <property fmtid="{D5CDD505-2E9C-101B-9397-08002B2CF9AE}" pid="3" name="KSOProductBuildVer">
    <vt:lpwstr>2052-12.1.0.16250</vt:lpwstr>
  </property>
</Properties>
</file>