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复印纸" sheetId="1" r:id="rId1"/>
    <sheet name="消防维保" sheetId="2" r:id="rId2"/>
    <sheet name="食堂设备" sheetId="3" r:id="rId3"/>
    <sheet name="保安服" sheetId="4" r:id="rId4"/>
    <sheet name="扫描机" sheetId="5" r:id="rId5"/>
    <sheet name="办公用品" sheetId="6" r:id="rId6"/>
    <sheet name="美术用品" sheetId="7" r:id="rId7"/>
    <sheet name="打印耗材" sheetId="8" r:id="rId8"/>
    <sheet name="消防器材" sheetId="9" r:id="rId9"/>
    <sheet name="安保用品" sheetId="10" r:id="rId10"/>
    <sheet name="清洁用品" sheetId="11" r:id="rId11"/>
    <sheet name="五金耗材" sheetId="12" r:id="rId12"/>
    <sheet name="食堂用品" sheetId="13" r:id="rId13"/>
    <sheet name="体育教具" sheetId="14" r:id="rId14"/>
    <sheet name="实验耗材" sheetId="15" r:id="rId15"/>
    <sheet name="三本一册" sheetId="16" r:id="rId16"/>
    <sheet name="农药" sheetId="17" r:id="rId17"/>
    <sheet name="扫描仪" sheetId="18" r:id="rId18"/>
    <sheet name="服务费" sheetId="19" r:id="rId19"/>
    <sheet name="校园广播改造" sheetId="20" r:id="rId20"/>
    <sheet name="食堂用品 2024" sheetId="21" r:id="rId21"/>
    <sheet name="设备类2024" sheetId="22" r:id="rId22"/>
    <sheet name="热水器2024" sheetId="23" r:id="rId23"/>
    <sheet name="窗帘2024" sheetId="24" r:id="rId24"/>
    <sheet name="龙石文化交流2024" sheetId="25" r:id="rId25"/>
    <sheet name="录播室桌椅2024" sheetId="26" r:id="rId26"/>
  </sheets>
  <calcPr calcId="144525"/>
</workbook>
</file>

<file path=xl/sharedStrings.xml><?xml version="1.0" encoding="utf-8"?>
<sst xmlns="http://schemas.openxmlformats.org/spreadsheetml/2006/main" count="1401" uniqueCount="633">
  <si>
    <t xml:space="preserve">    喀什市第十四中学2025年政采云采购清单</t>
  </si>
  <si>
    <t>序号</t>
  </si>
  <si>
    <t>品目名称</t>
  </si>
  <si>
    <t>规格型号</t>
  </si>
  <si>
    <t>数量</t>
  </si>
  <si>
    <t>单位</t>
  </si>
  <si>
    <t>备注</t>
  </si>
  <si>
    <t>切纸</t>
  </si>
  <si>
    <r>
      <rPr>
        <sz val="14"/>
        <color theme="1"/>
        <rFont val="宋体"/>
        <charset val="134"/>
        <scheme val="minor"/>
      </rPr>
      <t>80克每张，</t>
    </r>
    <r>
      <rPr>
        <sz val="14"/>
        <color theme="1"/>
        <rFont val="宋体"/>
        <charset val="134"/>
      </rPr>
      <t>令</t>
    </r>
    <r>
      <rPr>
        <sz val="14"/>
        <color theme="1"/>
        <rFont val="Times New Roman"/>
        <charset val="134"/>
      </rPr>
      <t>/4000</t>
    </r>
    <r>
      <rPr>
        <sz val="14"/>
        <color theme="1"/>
        <rFont val="宋体"/>
        <charset val="134"/>
      </rPr>
      <t>张</t>
    </r>
  </si>
  <si>
    <t>令</t>
  </si>
  <si>
    <t>A3纸</t>
  </si>
  <si>
    <t>A3纸80克-.一箱5包。每包500张</t>
  </si>
  <si>
    <t>箱</t>
  </si>
  <si>
    <t>A4复印纸</t>
  </si>
  <si>
    <r>
      <t>箱</t>
    </r>
    <r>
      <rPr>
        <sz val="14"/>
        <color theme="1"/>
        <rFont val="Times New Roman"/>
        <charset val="134"/>
      </rPr>
      <t>/8</t>
    </r>
    <r>
      <rPr>
        <sz val="14"/>
        <color theme="1"/>
        <rFont val="宋体"/>
        <charset val="134"/>
      </rPr>
      <t>包，80克，包</t>
    </r>
    <r>
      <rPr>
        <sz val="14"/>
        <color theme="1"/>
        <rFont val="Times New Roman"/>
        <charset val="134"/>
      </rPr>
      <t>/500</t>
    </r>
    <r>
      <rPr>
        <sz val="14"/>
        <color theme="1"/>
        <rFont val="宋体"/>
        <charset val="134"/>
      </rPr>
      <t>张</t>
    </r>
  </si>
  <si>
    <t>合计：126000</t>
  </si>
  <si>
    <t xml:space="preserve">    喀什市第十八中学2024-2025学年第二学期采购表</t>
  </si>
  <si>
    <t>单价</t>
  </si>
  <si>
    <t>总价</t>
  </si>
  <si>
    <t>消防维保</t>
  </si>
  <si>
    <t>对于校园内建筑进行一年的标准消防维保</t>
  </si>
  <si>
    <t>㎡</t>
  </si>
  <si>
    <t>合计</t>
  </si>
  <si>
    <t>洗碗机</t>
  </si>
  <si>
    <t>台</t>
  </si>
  <si>
    <t>切皮机</t>
  </si>
  <si>
    <t>电动土豆去皮机 全自动脱皮机 削皮机 多功能切菜器STMA-T350</t>
  </si>
  <si>
    <t>切菜机</t>
  </si>
  <si>
    <t>不锈钢，多功能切菜机</t>
  </si>
  <si>
    <t>天然气灶</t>
  </si>
  <si>
    <t>双眼天然灶,单眼直径0.8米</t>
  </si>
  <si>
    <t>保安春秋套装</t>
  </si>
  <si>
    <t>165码 一件，170码  三件，175码 三件，180码 两件</t>
  </si>
  <si>
    <t>件</t>
  </si>
  <si>
    <t xml:space="preserve">保安短袖衬衣 </t>
  </si>
  <si>
    <t>扫描仪</t>
  </si>
  <si>
    <t>服务费</t>
  </si>
  <si>
    <t>项</t>
  </si>
  <si>
    <t>订书针</t>
  </si>
  <si>
    <t>1000枚/盒</t>
  </si>
  <si>
    <t>盒</t>
  </si>
  <si>
    <t>彩色A4纸</t>
  </si>
  <si>
    <t>彩色，红，绿，蓝，黄，粉</t>
  </si>
  <si>
    <t>包</t>
  </si>
  <si>
    <t>草稿纸</t>
  </si>
  <si>
    <t>令/2000张，35克</t>
  </si>
  <si>
    <t>卡纸</t>
  </si>
  <si>
    <t>彩色 A4</t>
  </si>
  <si>
    <t>标签纸</t>
  </si>
  <si>
    <t>40枚/张 60张/包</t>
  </si>
  <si>
    <t>相纸</t>
  </si>
  <si>
    <t>20张装</t>
  </si>
  <si>
    <t>牛皮A4纸</t>
  </si>
  <si>
    <t>牛皮纸</t>
  </si>
  <si>
    <t>固体胶</t>
  </si>
  <si>
    <t>36g 12支/盒</t>
  </si>
  <si>
    <t>泡沫双面胶</t>
  </si>
  <si>
    <t>强力高粘度泡沫海绵双面胶带</t>
  </si>
  <si>
    <t>卷</t>
  </si>
  <si>
    <t>记号笔（大）</t>
  </si>
  <si>
    <t>12支/ 记号笔/粗笔</t>
  </si>
  <si>
    <t>活页本</t>
  </si>
  <si>
    <t>小芯</t>
  </si>
  <si>
    <t>本</t>
  </si>
  <si>
    <t>大芯</t>
  </si>
  <si>
    <t>双面胶</t>
  </si>
  <si>
    <t>棉纸双面胶带(白)(1卷/袋)</t>
  </si>
  <si>
    <t>签字笔</t>
  </si>
  <si>
    <t>12支/ 盒</t>
  </si>
  <si>
    <t>黑皮笔记本</t>
  </si>
  <si>
    <t>小</t>
  </si>
  <si>
    <t>大</t>
  </si>
  <si>
    <t>光盘</t>
  </si>
  <si>
    <t>图钉</t>
  </si>
  <si>
    <t>80枚/筒</t>
  </si>
  <si>
    <t>筒</t>
  </si>
  <si>
    <t>回形针</t>
  </si>
  <si>
    <t>100枚/盒</t>
  </si>
  <si>
    <t>卡槽</t>
  </si>
  <si>
    <t>亚克力卡槽A4</t>
  </si>
  <si>
    <t>个</t>
  </si>
  <si>
    <t>鼠标</t>
  </si>
  <si>
    <t>有线</t>
  </si>
  <si>
    <t>键盘</t>
  </si>
  <si>
    <t>学生电脑用</t>
  </si>
  <si>
    <t>小刀</t>
  </si>
  <si>
    <t>削笔刀</t>
  </si>
  <si>
    <t>学生奖状</t>
  </si>
  <si>
    <t>A4纸大</t>
  </si>
  <si>
    <t>厚层订书钉针，一次订100张纸</t>
  </si>
  <si>
    <t>奖状</t>
  </si>
  <si>
    <t>16k</t>
  </si>
  <si>
    <t>团体辅导用品</t>
  </si>
  <si>
    <t>一套</t>
  </si>
  <si>
    <t>套</t>
  </si>
  <si>
    <t>朗诵夹板</t>
  </si>
  <si>
    <t>红色2个，彩色4个</t>
  </si>
  <si>
    <t>DVD刻录盘</t>
  </si>
  <si>
    <t>得力刻录盘 CD光盘 50片</t>
  </si>
  <si>
    <t>档案袋</t>
  </si>
  <si>
    <t>3号国旗</t>
  </si>
  <si>
    <t>3号</t>
  </si>
  <si>
    <t>面</t>
  </si>
  <si>
    <t>流动红旗</t>
  </si>
  <si>
    <t>流动，三角形</t>
  </si>
  <si>
    <t>宽胶带</t>
  </si>
  <si>
    <t>封箱胶带(4.5cm宽)</t>
  </si>
  <si>
    <t>柔印油墨</t>
  </si>
  <si>
    <t>红色（用于公章）</t>
  </si>
  <si>
    <t>瓶</t>
  </si>
  <si>
    <t>白布</t>
  </si>
  <si>
    <t>60·90cm</t>
  </si>
  <si>
    <t>米</t>
  </si>
  <si>
    <t>扎染颜料</t>
  </si>
  <si>
    <t>500ml</t>
  </si>
  <si>
    <t>橡皮筋</t>
  </si>
  <si>
    <t>500个</t>
  </si>
  <si>
    <t>袋</t>
  </si>
  <si>
    <t>线</t>
  </si>
  <si>
    <t>100米</t>
  </si>
  <si>
    <t>毛笔（白云笔）</t>
  </si>
  <si>
    <t>大号</t>
  </si>
  <si>
    <t>支</t>
  </si>
  <si>
    <t>手工毛边纸</t>
  </si>
  <si>
    <t>三尺</t>
  </si>
  <si>
    <t>刀</t>
  </si>
  <si>
    <t>一得阁墨汁</t>
  </si>
  <si>
    <t>500毫升</t>
  </si>
  <si>
    <t>卷轴</t>
  </si>
  <si>
    <t>4尺对开</t>
  </si>
  <si>
    <t>条</t>
  </si>
  <si>
    <t>PVC软胶版雕刻版</t>
  </si>
  <si>
    <t>A2   45*60</t>
  </si>
  <si>
    <t>张</t>
  </si>
  <si>
    <t>啄木鸟木刻刀</t>
  </si>
  <si>
    <t>8只装</t>
  </si>
  <si>
    <t>版画机</t>
  </si>
  <si>
    <t>4开</t>
  </si>
  <si>
    <t>版画纸</t>
  </si>
  <si>
    <t>大红纸</t>
  </si>
  <si>
    <t>全开</t>
  </si>
  <si>
    <t>剪纸刻刀</t>
  </si>
  <si>
    <t>刻刀</t>
  </si>
  <si>
    <t>把</t>
  </si>
  <si>
    <t>剪纸刻刀刀片</t>
  </si>
  <si>
    <t>排笔</t>
  </si>
  <si>
    <t xml:space="preserve">书画笔 </t>
  </si>
  <si>
    <t>社团展演（版画、科技）</t>
  </si>
  <si>
    <t>喷绘布</t>
  </si>
  <si>
    <t>块</t>
  </si>
  <si>
    <t>作品展示架</t>
  </si>
  <si>
    <t>200cm*80cm</t>
  </si>
  <si>
    <t>4尺</t>
  </si>
  <si>
    <t>碳粉</t>
  </si>
  <si>
    <t>兄弟DCP-7080</t>
  </si>
  <si>
    <t>硒鼓</t>
  </si>
  <si>
    <t>奔图M6506碳粉</t>
  </si>
  <si>
    <t>奔图M6506碳粉硒鼓</t>
  </si>
  <si>
    <t>京瓷（KYOCERA） TK-1113 墨粉（适用 京瓷FS-1040,FS-1020MFP,FS-1120MFP）</t>
  </si>
  <si>
    <t>粉盒</t>
  </si>
  <si>
    <t>京瓷（KYOCERA） TK-1113 墨粉盒 2500页 黑色 原装正品（适用 京瓷FS-1040,FS-1020MFP,FS-1120MFP）</t>
  </si>
  <si>
    <t>京瓷DK-1110硒鼓 FS 1040/1020/1120打印一体机</t>
  </si>
  <si>
    <t>联想 GM265DN硒鼓</t>
  </si>
  <si>
    <t>联想 GM265DN碳粉</t>
  </si>
  <si>
    <t>LT2451</t>
  </si>
  <si>
    <t>LD2451</t>
  </si>
  <si>
    <t>TK1113</t>
  </si>
  <si>
    <t>DK1110</t>
  </si>
  <si>
    <t>奔图 M6500</t>
  </si>
  <si>
    <t>联想M7400Pro</t>
  </si>
  <si>
    <t>热敏纸</t>
  </si>
  <si>
    <t>3000张</t>
  </si>
  <si>
    <t>爱普生打印机墨水</t>
  </si>
  <si>
    <t>4色套装</t>
  </si>
  <si>
    <t>HP(MFPM436N）</t>
  </si>
  <si>
    <t>彩色打印机墨盒</t>
  </si>
  <si>
    <t>HP Smart tank 511</t>
  </si>
  <si>
    <t>兄弟HL-1208</t>
  </si>
  <si>
    <t>HP P1108</t>
  </si>
  <si>
    <t xml:space="preserve">CAnon </t>
  </si>
  <si>
    <t>兄弟edbcp-7080D</t>
  </si>
  <si>
    <t>联想M7655DHF</t>
  </si>
  <si>
    <t>得力</t>
  </si>
  <si>
    <t>联想M7405D</t>
  </si>
  <si>
    <t>油墨</t>
  </si>
  <si>
    <t>荣达</t>
  </si>
  <si>
    <t>版纸</t>
  </si>
  <si>
    <t>理想</t>
  </si>
  <si>
    <t>消防栓水带</t>
  </si>
  <si>
    <t>65#</t>
  </si>
  <si>
    <t xml:space="preserve">灭火器充粉 </t>
  </si>
  <si>
    <t>5kg</t>
  </si>
  <si>
    <t>只</t>
  </si>
  <si>
    <t>二氧化碳灭火器</t>
  </si>
  <si>
    <t>消防指示灯</t>
  </si>
  <si>
    <t>左</t>
  </si>
  <si>
    <t>右</t>
  </si>
  <si>
    <t>两侧</t>
  </si>
  <si>
    <t>消防水枪头（小）</t>
  </si>
  <si>
    <t>铁</t>
  </si>
  <si>
    <t>消防软管</t>
  </si>
  <si>
    <t>消防栓阀门</t>
  </si>
  <si>
    <t>65#阀门</t>
  </si>
  <si>
    <t>消防管子闸阀</t>
  </si>
  <si>
    <t>100#</t>
  </si>
  <si>
    <t>金属探测仪</t>
  </si>
  <si>
    <t>手持式金属探测器(电池款）</t>
  </si>
  <si>
    <t xml:space="preserve">防割手套 </t>
  </si>
  <si>
    <t>防爆</t>
  </si>
  <si>
    <t>双</t>
  </si>
  <si>
    <t>套扫</t>
  </si>
  <si>
    <t>扫把，簸箕</t>
  </si>
  <si>
    <t>洁厕粉</t>
  </si>
  <si>
    <t>500克/瓶</t>
  </si>
  <si>
    <t>马桶刷</t>
  </si>
  <si>
    <t>圆头</t>
  </si>
  <si>
    <t>大垃圾袋</t>
  </si>
  <si>
    <t>黑色，厚款，50只/包</t>
  </si>
  <si>
    <t>小垃圾袋</t>
  </si>
  <si>
    <t>黑色，厚款，小号，袋/50只</t>
  </si>
  <si>
    <t>橡胶手套</t>
  </si>
  <si>
    <t>加厚长款</t>
  </si>
  <si>
    <t>拖把</t>
  </si>
  <si>
    <t>家用</t>
  </si>
  <si>
    <t>小垃圾筐</t>
  </si>
  <si>
    <t>网</t>
  </si>
  <si>
    <t>油漆稀释剂</t>
  </si>
  <si>
    <t>1L</t>
  </si>
  <si>
    <t>桶</t>
  </si>
  <si>
    <t>滚筒刷</t>
  </si>
  <si>
    <t>4寸长柄</t>
  </si>
  <si>
    <t>刷子</t>
  </si>
  <si>
    <t>乳胶漆刷涂</t>
  </si>
  <si>
    <t>大扫把</t>
  </si>
  <si>
    <t>高粱</t>
  </si>
  <si>
    <t>捕鼠笼</t>
  </si>
  <si>
    <t>15*15*28cm）</t>
  </si>
  <si>
    <t>钢丝球</t>
  </si>
  <si>
    <t>钢丝</t>
  </si>
  <si>
    <t>洗衣粉</t>
  </si>
  <si>
    <t>3kg</t>
  </si>
  <si>
    <t>小扫把</t>
  </si>
  <si>
    <t>排拖</t>
  </si>
  <si>
    <t>0.8米</t>
  </si>
  <si>
    <t>毛巾</t>
  </si>
  <si>
    <t>方巾抹布 40*40cm±2cm 混色</t>
  </si>
  <si>
    <t>洗洁精</t>
  </si>
  <si>
    <t>大桶，20kg</t>
  </si>
  <si>
    <t>公斤</t>
  </si>
  <si>
    <t>草酸</t>
  </si>
  <si>
    <t>大桶，10kg</t>
  </si>
  <si>
    <t>大垃圾桶</t>
  </si>
  <si>
    <t>高0.65米</t>
  </si>
  <si>
    <t>洗手液</t>
  </si>
  <si>
    <t>强光手电筒 （大）</t>
  </si>
  <si>
    <t>LED灯光</t>
  </si>
  <si>
    <t>明锁</t>
  </si>
  <si>
    <t>不锈钢门栓插销 </t>
  </si>
  <si>
    <t>电池</t>
  </si>
  <si>
    <t>7号电池</t>
  </si>
  <si>
    <t>5号电池</t>
  </si>
  <si>
    <t>线手套</t>
  </si>
  <si>
    <t>白色</t>
  </si>
  <si>
    <t>胶布</t>
  </si>
  <si>
    <t>白，黄，红，绿</t>
  </si>
  <si>
    <t>水龙头</t>
  </si>
  <si>
    <t>15#</t>
  </si>
  <si>
    <t>不锈钢热水水龙头</t>
  </si>
  <si>
    <t>PPR水管</t>
  </si>
  <si>
    <t>32#</t>
  </si>
  <si>
    <t>暖气分水器</t>
  </si>
  <si>
    <t>1路</t>
  </si>
  <si>
    <t>2路</t>
  </si>
  <si>
    <t>3路</t>
  </si>
  <si>
    <t>4路</t>
  </si>
  <si>
    <t>5路</t>
  </si>
  <si>
    <t>6路</t>
  </si>
  <si>
    <t>PPR外丝活接</t>
  </si>
  <si>
    <t>32#*25#</t>
  </si>
  <si>
    <t>PPR闸阀</t>
  </si>
  <si>
    <t>PPR弯头</t>
  </si>
  <si>
    <t>PPR45度弯头</t>
  </si>
  <si>
    <t>PPR内丝接</t>
  </si>
  <si>
    <t>PPR内丝弯头</t>
  </si>
  <si>
    <t>生胶带</t>
  </si>
  <si>
    <t>20#</t>
  </si>
  <si>
    <t>PPR三通</t>
  </si>
  <si>
    <t>PPR外丝三通</t>
  </si>
  <si>
    <t>PPR内丝三通</t>
  </si>
  <si>
    <t>PPR外丝接</t>
  </si>
  <si>
    <t>PPR管古</t>
  </si>
  <si>
    <t>不锈钢编织软管</t>
  </si>
  <si>
    <t>80cm</t>
  </si>
  <si>
    <t>PPR管子</t>
  </si>
  <si>
    <t>25#</t>
  </si>
  <si>
    <t>25#*15#</t>
  </si>
  <si>
    <t>25#*20#</t>
  </si>
  <si>
    <t>PPR大小头</t>
  </si>
  <si>
    <t>PPR大小头弯头</t>
  </si>
  <si>
    <t>25#*25#</t>
  </si>
  <si>
    <t>40#</t>
  </si>
  <si>
    <t>40#*32#</t>
  </si>
  <si>
    <t>PPR外丝弯头</t>
  </si>
  <si>
    <t>消防管</t>
  </si>
  <si>
    <t>下水PVC管子</t>
  </si>
  <si>
    <t>50#</t>
  </si>
  <si>
    <t>75#</t>
  </si>
  <si>
    <t>110#</t>
  </si>
  <si>
    <t>150#</t>
  </si>
  <si>
    <t>S形PVC弯头</t>
  </si>
  <si>
    <t>PVC管古</t>
  </si>
  <si>
    <t>PVC三通</t>
  </si>
  <si>
    <t>PVC大小头</t>
  </si>
  <si>
    <t>PVC45度弯头</t>
  </si>
  <si>
    <t>PVC卡子</t>
  </si>
  <si>
    <t>洗菜盆洁具</t>
  </si>
  <si>
    <t>厕所水箱落水器</t>
  </si>
  <si>
    <t>落水器</t>
  </si>
  <si>
    <t>公共厕所水箱</t>
  </si>
  <si>
    <t>自动</t>
  </si>
  <si>
    <t>三开暗装开关</t>
  </si>
  <si>
    <t>三开暗</t>
  </si>
  <si>
    <t>二开暗装开关</t>
  </si>
  <si>
    <t>二开暗</t>
  </si>
  <si>
    <t>暗装五孔插座</t>
  </si>
  <si>
    <t>暗装五孔</t>
  </si>
  <si>
    <t>墙壁五孔插座</t>
  </si>
  <si>
    <t>墙壁五</t>
  </si>
  <si>
    <t>电胶布</t>
  </si>
  <si>
    <t>高压自粘带</t>
  </si>
  <si>
    <t>铜芯电线</t>
  </si>
  <si>
    <t>2.5平</t>
  </si>
  <si>
    <t>双配线</t>
  </si>
  <si>
    <t>LED灯泡</t>
  </si>
  <si>
    <t>13W</t>
  </si>
  <si>
    <t>电笔</t>
  </si>
  <si>
    <t>测电笔验电笔</t>
  </si>
  <si>
    <t>螺旋灯头</t>
  </si>
  <si>
    <t>耐高酷乐</t>
  </si>
  <si>
    <t>漏电开关</t>
  </si>
  <si>
    <t>C32</t>
  </si>
  <si>
    <t>空气开关</t>
  </si>
  <si>
    <t>膨胀管</t>
  </si>
  <si>
    <t>国标</t>
  </si>
  <si>
    <t>2cm</t>
  </si>
  <si>
    <t>定时开关</t>
  </si>
  <si>
    <t>定时</t>
  </si>
  <si>
    <t>插座盖板</t>
  </si>
  <si>
    <t>空白面板</t>
  </si>
  <si>
    <t>窗户把手</t>
  </si>
  <si>
    <t>执手</t>
  </si>
  <si>
    <t>门把手</t>
  </si>
  <si>
    <t>12cm</t>
  </si>
  <si>
    <t>钢钉</t>
  </si>
  <si>
    <t>6cm</t>
  </si>
  <si>
    <t>3cm</t>
  </si>
  <si>
    <t>自攻螺丝</t>
  </si>
  <si>
    <t>1.5cm</t>
  </si>
  <si>
    <t>钻尾螺丝</t>
  </si>
  <si>
    <t>5cm</t>
  </si>
  <si>
    <t>七形加固贴片</t>
  </si>
  <si>
    <t>七形</t>
  </si>
  <si>
    <t>合页</t>
  </si>
  <si>
    <t>10cm</t>
  </si>
  <si>
    <t>塑钢窗合页</t>
  </si>
  <si>
    <t>塑钢</t>
  </si>
  <si>
    <t>防盗门合页</t>
  </si>
  <si>
    <t>铆钉</t>
  </si>
  <si>
    <t>焊条</t>
  </si>
  <si>
    <t>3.2mm</t>
  </si>
  <si>
    <t>抛光机砂轮</t>
  </si>
  <si>
    <t>11cm</t>
  </si>
  <si>
    <t>门鼻子</t>
  </si>
  <si>
    <t>铁丝</t>
  </si>
  <si>
    <t>镀锌</t>
  </si>
  <si>
    <t>窗帘挂钩</t>
  </si>
  <si>
    <t>锯条</t>
  </si>
  <si>
    <t>割草机刀片</t>
  </si>
  <si>
    <t>锁芯</t>
  </si>
  <si>
    <t>防盗门9㎝</t>
  </si>
  <si>
    <t>坐地水箱</t>
  </si>
  <si>
    <t>电工手套</t>
  </si>
  <si>
    <t xml:space="preserve">手套高压橡胶防带电作业电工专用 </t>
  </si>
  <si>
    <t>5号，充电式</t>
  </si>
  <si>
    <t>皮围裙</t>
  </si>
  <si>
    <t>皮</t>
  </si>
  <si>
    <t>洗碗长手套</t>
  </si>
  <si>
    <t>加绒 橡胶手套（加绒/加厚长款）厨房家务清洁防水洗碗洗衣</t>
  </si>
  <si>
    <t>一次性手套</t>
  </si>
  <si>
    <t>一包100个</t>
  </si>
  <si>
    <t>口罩</t>
  </si>
  <si>
    <t>包/10只</t>
  </si>
  <si>
    <t>标准留样盒</t>
  </si>
  <si>
    <t>标准</t>
  </si>
  <si>
    <t>一次性帽子</t>
  </si>
  <si>
    <t>100只装</t>
  </si>
  <si>
    <t>鞋套</t>
  </si>
  <si>
    <t>紫外线灯泡</t>
  </si>
  <si>
    <t>紫外线</t>
  </si>
  <si>
    <t>笺</t>
  </si>
  <si>
    <t>小盆</t>
  </si>
  <si>
    <t>0.5米</t>
  </si>
  <si>
    <t>炒菜铁铲</t>
  </si>
  <si>
    <t>1.2米</t>
  </si>
  <si>
    <t>中勺子</t>
  </si>
  <si>
    <t>0.4米</t>
  </si>
  <si>
    <t>小勺子</t>
  </si>
  <si>
    <t>0.18米</t>
  </si>
  <si>
    <t>大锅</t>
  </si>
  <si>
    <t>漏勺</t>
  </si>
  <si>
    <t>0.25宽</t>
  </si>
  <si>
    <t>大漏勺</t>
  </si>
  <si>
    <t>0.45米，</t>
  </si>
  <si>
    <t>土豆削皮刀</t>
  </si>
  <si>
    <t>不锈钢</t>
  </si>
  <si>
    <t>土豆丝切丝器</t>
  </si>
  <si>
    <t>不锈钢水勺</t>
  </si>
  <si>
    <t>长40cm直径18cm高8cm</t>
  </si>
  <si>
    <t>保鲜膜</t>
  </si>
  <si>
    <t>一包100米</t>
  </si>
  <si>
    <t>塑料盆</t>
  </si>
  <si>
    <t>直径40cm</t>
  </si>
  <si>
    <t>筷子盒</t>
  </si>
  <si>
    <t>消毒筷子盒</t>
  </si>
  <si>
    <t>消毒柜灯泡</t>
  </si>
  <si>
    <t>消毒灯泡</t>
  </si>
  <si>
    <t>火碱</t>
  </si>
  <si>
    <t>油污清洁剂</t>
  </si>
  <si>
    <t>大锅盖把手</t>
  </si>
  <si>
    <t>充电电池</t>
  </si>
  <si>
    <t>5号</t>
  </si>
  <si>
    <t>节</t>
  </si>
  <si>
    <t>沙坑平沙器</t>
  </si>
  <si>
    <t>无齿沙耙子平砂板扒沙跳远器材</t>
  </si>
  <si>
    <t>武术棍</t>
  </si>
  <si>
    <t>（直径2.2厘米，长度1.6米）</t>
  </si>
  <si>
    <t>根</t>
  </si>
  <si>
    <t>武术花刀</t>
  </si>
  <si>
    <t>（长度60厘米）</t>
  </si>
  <si>
    <t>武术剑</t>
  </si>
  <si>
    <t>古风儿童晨练舞蹈剑</t>
  </si>
  <si>
    <t>口哨</t>
  </si>
  <si>
    <t>摩腾</t>
  </si>
  <si>
    <t>发令旗</t>
  </si>
  <si>
    <t xml:space="preserve">裁判专用指挥旗 </t>
  </si>
  <si>
    <t>秒表（100人次）</t>
  </si>
  <si>
    <t>天福PC3860  3排60道</t>
  </si>
  <si>
    <t>皮尺</t>
  </si>
  <si>
    <t>得力20米</t>
  </si>
  <si>
    <t>足球角边旗</t>
  </si>
  <si>
    <t>裁判用具，足球巡边旗</t>
  </si>
  <si>
    <t>记分牌</t>
  </si>
  <si>
    <t>狂神</t>
  </si>
  <si>
    <t>羽毛球网</t>
  </si>
  <si>
    <t>通用  羽毛球网</t>
  </si>
  <si>
    <t>小栏架</t>
  </si>
  <si>
    <t>23厘米</t>
  </si>
  <si>
    <t>40厘米</t>
  </si>
  <si>
    <t>60 厘米</t>
  </si>
  <si>
    <t>绳梯</t>
  </si>
  <si>
    <t>中小型健身器材</t>
  </si>
  <si>
    <t>副</t>
  </si>
  <si>
    <t>小体操垫</t>
  </si>
  <si>
    <t>立定跳远测试专用垫中考体育室内外家用地垫</t>
  </si>
  <si>
    <t>标志碟</t>
  </si>
  <si>
    <t>训练障碍物圆盘地标垫</t>
  </si>
  <si>
    <t>标志桶</t>
  </si>
  <si>
    <t>加厚23厘米</t>
  </si>
  <si>
    <t>打气筒</t>
  </si>
  <si>
    <t>得力大号</t>
  </si>
  <si>
    <t>标志杆</t>
  </si>
  <si>
    <t>1.5米红白杆1根+2公斤橡胶底座1个</t>
  </si>
  <si>
    <t>足球11人制网子</t>
  </si>
  <si>
    <t>鑫运 LY4452  聚乙烯白色有结网3mm11人制</t>
  </si>
  <si>
    <t>对</t>
  </si>
  <si>
    <t>足球7人制网子</t>
  </si>
  <si>
    <t>鑫运 LY4452  聚乙烯白色有结网3mm7人制</t>
  </si>
  <si>
    <t>篮球网</t>
  </si>
  <si>
    <t>兰威 </t>
  </si>
  <si>
    <t>排球网</t>
  </si>
  <si>
    <t>狂神 9.5米比赛加粗排球网</t>
  </si>
  <si>
    <t>乒乓球</t>
  </si>
  <si>
    <t>红双喜  银河 40+ 乒乓球</t>
  </si>
  <si>
    <t>毽球</t>
  </si>
  <si>
    <t>兰威/Lenwave LW-0410羽彩毽子</t>
  </si>
  <si>
    <t>竞速跳绳</t>
  </si>
  <si>
    <t>李宁 LJSP303-3 跳绳 </t>
  </si>
  <si>
    <t>软珠花样跳绳</t>
  </si>
  <si>
    <t>会军 HJ-E016 </t>
  </si>
  <si>
    <t>大花样跳绳</t>
  </si>
  <si>
    <t>清华同方 4.2软珠节长跳绳</t>
  </si>
  <si>
    <t>守门员手套</t>
  </si>
  <si>
    <t>匹克 守门员手套</t>
  </si>
  <si>
    <t>足球护腿板</t>
  </si>
  <si>
    <t>卡尔美 A02462900</t>
  </si>
  <si>
    <t>足球</t>
  </si>
  <si>
    <t>世达 SB6415C</t>
  </si>
  <si>
    <t>篮球</t>
  </si>
  <si>
    <t>李宁 LBQK281-1 篮球</t>
  </si>
  <si>
    <t>排球</t>
  </si>
  <si>
    <t>世达 VB4025-34</t>
  </si>
  <si>
    <t>气针</t>
  </si>
  <si>
    <t>函翔</t>
  </si>
  <si>
    <t>鼓槌</t>
  </si>
  <si>
    <t>新宝 大堂鼓（2号红花梨【30*2.0】）</t>
  </si>
  <si>
    <t>大网兜</t>
  </si>
  <si>
    <t>冠王 网兜大容量</t>
  </si>
  <si>
    <t>沙包</t>
  </si>
  <si>
    <t>奥匹分队服分组对抗服（五种颜色各20件）</t>
  </si>
  <si>
    <t>放大镜</t>
  </si>
  <si>
    <t>也卉 J02051 放大镜</t>
  </si>
  <si>
    <t>碘液</t>
  </si>
  <si>
    <t>心脏模型</t>
  </si>
  <si>
    <t>A05040403 教具</t>
  </si>
  <si>
    <t>桃花模型</t>
  </si>
  <si>
    <t>橡胶管</t>
  </si>
  <si>
    <t>内直径6mm*外直径9mm</t>
  </si>
  <si>
    <t>橡胶塞</t>
  </si>
  <si>
    <t>上直径28mm*下直径22mm，打孔双孔直径7mm</t>
  </si>
  <si>
    <t>上直径20mm*下直径17mm，打孔单孔直径7mm</t>
  </si>
  <si>
    <t>电子秤</t>
  </si>
  <si>
    <t>23cm*15.5cm</t>
  </si>
  <si>
    <t>水电解实验器（小）</t>
  </si>
  <si>
    <t>J26002 </t>
  </si>
  <si>
    <t>可调电源+连接线</t>
  </si>
  <si>
    <t>分液漏斗</t>
  </si>
  <si>
    <t>50Ml</t>
  </si>
  <si>
    <t>直型长颈漏斗</t>
  </si>
  <si>
    <t>245mm</t>
  </si>
  <si>
    <t>氧化铜</t>
  </si>
  <si>
    <t>500g</t>
  </si>
  <si>
    <t>紫铜片</t>
  </si>
  <si>
    <t>250g</t>
  </si>
  <si>
    <t>铜片</t>
  </si>
  <si>
    <t>2cm*5cm</t>
  </si>
  <si>
    <t>片</t>
  </si>
  <si>
    <t>黄铜片</t>
  </si>
  <si>
    <t>0.5*100*100mm</t>
  </si>
  <si>
    <t>教案本</t>
  </si>
  <si>
    <t>本长：28.5cm；本宽：20.8cm。 内页160页均用70g双胶纸，封面用纸，157克铜版纸彩印</t>
  </si>
  <si>
    <t>听课本</t>
  </si>
  <si>
    <t>本长：26cm；本宽：19cm。 内页66页均用70g双胶纸，封面用纸，157克铜版纸彩印</t>
  </si>
  <si>
    <t>业务本</t>
  </si>
  <si>
    <t>本长：28.5cm；本宽：20.8cm。 内页114页均用70g双胶纸，封面用纸，157克铜版纸彩印</t>
  </si>
  <si>
    <t>班主任手册</t>
  </si>
  <si>
    <t>5% 咪唑乙烟酸水剂</t>
  </si>
  <si>
    <t>1000g/袋</t>
  </si>
  <si>
    <t>70%吡虫啉</t>
  </si>
  <si>
    <t>100g/瓶</t>
  </si>
  <si>
    <t>1.屏幕：7寸电容屏（自带操作屏幕）2.幅面：A33.扫描速度：60ppm/120ipm（200dpi模式下黑白彩色同速）4.图像传感器：CIS。5.光源：LED(R/G/B)。6.扫描分辨率150dpi/200dpi/300dpi。7.光学分辨率：300dpi/600dpi。8.送稿器容纸量：≥100张（A4:70g/㎡）9.进纸方式：自动进纸；直通道（上进纸，下出纸）10.扫描页面：单面/双面。11.介质尺寸：最小：52*74mm，最大：210*420mm。12.介质厚度或重量： 0.06-0.15mm；40g-157g/㎡ ≦1.4mm证卡13.扫描模式：灰度，彩色，黑白，自动颜色识别。14.图像输出格式：JPEG/TIFF/BMP/PDF/PNG/双层PDF/OFD。15.图像处理器：GPU（片上图像处理单元）。16.内置操作系统：安卓操作系统：可在设备上安装客户端应用程序实现独立扫描并进行影像处理17.支持接口：USB3.0*2 Type A（支持外设打印、拍摄、NFC、键鼠等USB扩展设备），TYPE-C扩展触摸屏、显示屏（免PC操作）。18.存储功能：扫描到U盘存储。19.网络模块：以太网接口（RJ45）支持千兆有线联网；WIFI 2.4G\5G双频兼容；蓝牙连接。20.硬件配置：4G（RAM）+32G（SSD），支持本地缓存功能。21.图像处理功能：自适应幅面 ，对折，跳过空白页，正反面交换，图像拆分，亮度/对比度/伽玛，锐化与模糊，多流输出，消除黑框，自动纠偏，多流输出除红，答题卡除红，穿孔移除，噪点优化，背景移除，尺寸检测，待纸扫描模式，自动文本方向识别，连续/指定页数扫描，图像旋转。22.其他有用功能：超声波双张检测功能，休眠时间设置。23.支持驱动：TWAIN、SANE、可提供SDK开发包。24.支持操作系统：windows7、windows8、windows10、UOS、银河麒麟、中标麒麟等国产操作系统25.电源：DC24V / 2.5A。26.能耗：操作模式：≤40.6W；待机模式：≤0.5W；休眠时：≤2.4W。27.尺寸（长*宽*高）：310*296*200mm。28.操作环境：温度：0℃-40℃，湿度：20%RH-85%RH。29.国产品牌：国产品牌非OEM。29.产品认证：CCC二、软件功能要求：1.只需在扫描仪上操作即可收取作业，无需连接其他辅助软件和电子设备。（此功能需要截图证明）★2.须内置APP软件登录账号与现有精准教学平台教师账号为同一账号，可通过手机APP扫码登录或使用账号信息登录，支持选择所属年级信息。（此功能需要截图证明）3.须支持作业扫描收取完成后即可在现有项目平台中查看作业数据，且能够全部正常显示出来，自动匹配相关章节知识点。（此功能需要截图证明）★4.须支持作业扫描完成后在液晶屏上显示提交的学生姓名及学号。（此功能需要截图证明）★5.须支持可自动校正作业识别图像，位置正反，并提示纸张折叠残缺等异常作业。</t>
  </si>
  <si>
    <t>喀什市第十八中学大数据精准教学智慧作业时效管理云平台</t>
  </si>
  <si>
    <t>建设内容</t>
  </si>
  <si>
    <t>建设子项</t>
  </si>
  <si>
    <t>规格及技术参数</t>
  </si>
  <si>
    <t>单价（元）</t>
  </si>
  <si>
    <t>总价（元）</t>
  </si>
  <si>
    <t>大数据精准教学智慧作业时效管理</t>
  </si>
  <si>
    <t>用户管理子系统</t>
  </si>
  <si>
    <t>1.须支持教师信息管理、学生信息管理、班级信息管理，支持教师账号批量导入、移除平台，并自动生成教师系统账号。
★2.须支持将学生的个人信息（姓名、性别、学籍号）以班级的形式批量导入、移除平台，生成教学班以及学生账号。支持学籍号导入形式多样，既可以是国家学籍号，也可以支持系统自动生成学籍号导入。
3.须支持教师、学生账号可以随时地增加、删除以及个人信息的修改。
4.须支持搜索教师、学生信息，支持调换学生行政班，支持指定任一教师为“班主任”或“学科教师”。
5.须支持教师资源只能教师自己拥有查看和使用权限，校本资源只能本校教师具有查看和使用权限，区域资源只能区域内学校教师具有查看和使用权限。</t>
  </si>
  <si>
    <t>校/年</t>
  </si>
  <si>
    <t>包含备课、授课、作业、资源、考试系统。</t>
  </si>
  <si>
    <t>教学数据展示子系统</t>
  </si>
  <si>
    <t>1.支持查看全校的使用活跃度、活跃教师数、收/发作业数、上传/使用课件数。
★2.须支持家长在家庭端APP上查看自己孩子各学科每个知识点的掌握情况、变化明细以及题目作答记录。家庭端APP上可查看教师备课资源，包括课件、教材、课堂板书、随堂检测、课堂中提交的作品、答题以及课堂表现图片和视频。
3.支持智能卡作答分析，支持查看某一科目智能卡作答分析、支持查看某一班级平均分、优秀率、良好率、及格率、最高分、最低分、小题得分率，支 持查看年级成绩单、班级成绩单、个人作业得分，并支持导出表格。
4.支持平台作业展示，支持查看班级作业、分层作业、靶向作业、作业列表，须支持按照日、周、月、学期查看某一年级布置作业教师数/教师总数、布置作业教师占比、收集作业教师数、收集作业教师占比、布置作业次数、收集作业次数、布置作业分数、收集作业分数、平均正确率。
5.支持作业列表作答分析，作答分析须支持查看提交情况、作业平均分、满分人数、优秀、良好、薄弱、各班成绩分布柱状图、各题型正确率柱状图、各班成绩对比柱状图、小题得分统计、成绩单、作业状态。</t>
  </si>
  <si>
    <t>资源库子系统</t>
  </si>
  <si>
    <t>1.须提供精品题库选题使用权限，在满足国家课程承载基础上，兼顾地方课程以及校本课程的承载，并支持将教师个人课程分享为学校校本课程。提供精品题库选题使用权限，提供小、初、高习题资源不少于25，000，000道，套卷不少于180万套，真题套卷不少于25000套。
2.须支持开放性课程的承载。在满足国家课程（语文、数学、英语、物理、化学、历史、地理、思想政治、生物等）承载基础上，兼顾区域课程以及校本课程的承载，可将课程课件、教案、学案以及课时作业同步给学科其他教师，教师可以根据课程内容进行同步授课。
★3.须支持课程分享功能，课程分享属性设置仅针对课时内资源，只有原创资源可以对外分享，老师可自定义分享内容、分享对象，教师也可将个人课程分享为学校校本课程。
★4.须支持承载匹配新疆建设兵团中小学学段、全学科电子教材，内容与纸质教材保持一致，电子教材满足 epub3 标准。电子教材内可以嵌入音频、图片、动画等多媒体课件。
5.须提供中小学学段全学科互联网习题资源及试卷资源，可按照教材章节目录或知识点查找、选用、收藏习题，也可按照题型、题类、难度、年级、地区等检索条件查找、选用、收藏习题。
6.须支持打造区本题库、校本题库、个人题库、学生错题库、教师收藏题库等多种题库资源，在个人题库下可增加目录或关联教材目录，支持批量复制、编辑或删除习题，同时须支持个人题库分享功能。
★7.须支持智慧教辅题库建设，在不改变现有教辅出版形式的前提下，打造本地教辅题库，题库可按学校或按个人分配使用权限，题库，习题查询支持按教辅题号及页数对应查询。
★8.须支持打造区本课件库、校本课件库、个人课件库等，同时提供匹配本地现有教材的对应课件资源，包括课件、教案、学案、微课等，微课支持URL链接插入方式。
9.须提供资源存储空间，教师可在课程主线下上传个人教学资源，支持上传PPT、Word、PDF、Excel等office格式文件，支持上传全视频格式文件，支持上传Flash、H5 的动画格式文件，支持上传gif、jpeg、bmp、png、ico、jpg图片格式文件。</t>
  </si>
  <si>
    <t>备课子系统</t>
  </si>
  <si>
    <t>★1.须支持教师通过WEB浏览器输入账号密码，或者通过教师端APP扫码登录个人备课空间，可跨年级跨学科创建课程，实现课程主线课时关联多版本教材章节，并自动匹配教学课件、教案、学案、题库等资源。
★2.须支持教师通过课程模板快速创建课程，并自动关联标准教材目录下的电子、教案、学案、课件等资源；支持教师在标准教材目录基础上自定义增加或删除课时章节目录，关联电子教材支持关联多版本教材章节内容及教学资源，通过教师端APP、家庭端APP实时同步查看课时内容。
3.须支持老师在线上传、预览、下载、批量删除教学资源，可在线修改教学资源状态为无、预习、复习、随堂等状态，可设置教学资源对学生可见或不可见，可对备课资源进行置顶设置。
4.须支持教师按照分组教学所需对班级学生进行灵活的设置学习小组和分层，学习小组名称和分层名称可自定义设置。
5须支持教师通过WEB浏览器对上传得PPT格式教学课件进行在线编辑修改，修改内容自动同步到备课中心，无需重复下载上传。
★6.须支持教师在备课子系统中对学生姓名的发音进行校准，可实现在线对学生名字读音进行在线编辑修改。
7.须支持教师备课时在电子教材上划重点和做笔记，重点内容和笔记自动保存同步至课堂教学过程中，让备课和课堂教学成为一体。
8.须支持教师将课件、教案、学案、音频、视频及课时作业等教学资源在线一键式分享给其他教师，支持校内分享、校外分享及校群分享方式，支持一次性批量分享。
9.须支持教师在WEB浏览器、教师端APP 上按照班级和个人查看每个学生、每个知识点的掌握情况和变化情况，单一知识点相关题目作答记录。
10.须支持多种形式的习题收藏，教师可以在选择习题时，将好的习题进行收藏，也支持教师在自己的作业库中进行收藏习题。
★11.须支持与二十一世纪、学科网等第三方资源无缝对接，老师通过第三方平台挑选的习题、课件可直接同步至老师的备课中心，无需进行下载、上传等操作即可完成资料同步。</t>
  </si>
  <si>
    <t>授课子系统</t>
  </si>
  <si>
    <t>1.须支持教师一键调用云端教学资源进行授课，按照学科、学段到章节到课时进行展示，包括office格式课件展示、视频课件展示、多图课件展示、H5及FLASH动画展示、课堂拍照及录音实时展示、精彩瞬间、多媒体电子教材。
★2.须支持在课程教学过程中在线查看班级作业/测验提交人数统计、平均得分率、满分、优秀、良好、薄弱学生人数统计，小组成绩统计、题型得分率统计、单一题得分率。
★3.须支持单个学生作答情况统计，可查看学生作业/测验客观题和主观题作答结果、以及单一学生每道题的得分统计等，支持课上教师展示答案功能。
4.须支持多场景使用画板。教师在使用电子教材、讲解习题时，可随时使用画板进行板书并将板书内容自动留存并关联到当前授课的教材章节目录课时下，教师、学生可随时在课后通过WEB浏览器或手机端APP进行查看。
★5.须支持灵活的学生点名和加减分功能。教师可通过WEB浏览器或教师端APP对学生和学习小组进行点名和加减分操作，可根据教学所需设置学生点名范围，可自定义小组和个人加减分值，并可按照日、周、月、学期的维度查看小组和个人积分情况。
6.须支持课堂正计时和倒计时，教师可以自定义设置计时器时间，计时结束时有提示音，计时器缩小后可在屏幕上方继续显示。
7.须支持学生作业、测验、笔记、典型问题等以手机拍照的方式进行课上投影讲评。支持拍照和手机相册中选择照片在课上进行多名学生成果对比讲解，并以图集课件的形式保存并自动关联到当前授课的章节课时下。
★8.须支持教师在课堂教学过程中一键隐藏屏幕内容、根据学生身高一键下移屏幕调整平台内容显示高度。
★9.须支持对电子教材上的内容进行网络拓展，实现在线百科、图片搜索。
10.须支持电子黑板功能，电子黑板中可多屏切换显示，可使用田字格和四线三格规范书写。支持板书留存，并自动地同步到教师端APP和家庭端APP中。
11.须支持教师在班级内走动授课应用，教师可通过教师端APP操控授课平台，其中包括视频课件、PPT课件、学生作业数据展示、点名、加减分、作品展示投影操作与WEB浏览器端教学显示内容实时同步。
12.须支持教师在课堂教学过程中通过WEB浏览器自定义设置平台为明亮模式和护眼模式，设置电子课表、名人名言等内容之后自动保存并在线实时展示。
★13.须支持记录教师课堂教学过程，如教学资源、板书、课堂互动、作业讲解等教学过程自动生成课堂实录，便于教师进行自我教学反思。</t>
  </si>
  <si>
    <t>课后支持子系统</t>
  </si>
  <si>
    <t>1.须支持教师按照知识点、套卷、学生错题、章节同步、教师收藏习题等方式选题组成纸质作业，每份作业均自动生成识别码，学生直接在纸质上作答作业，不改变学生原有的答题习惯。
★2.须支持教师在平台上给全班学生布置统一作业、分层作业和个性化靶向作业，布置作业时可对习题内容进行修改，修改后的习题自动保存到教师个人题库中。
★3.须支持作业/试卷自动排版，教师可自定义设置答题规范、建议作答时长、字号大小、双列或单列样式，可选择A4、A3、8K、B4版式设置题卡混合、答题卡、教师用卷、单独题干等作业模式。
4. 须支持在学生答题框中插入田字格、作文格、题干和图片等内容，并支持自定义设置图片位置及大小。
5.须支持作业按照选题顺序排序或按照题目类型排序，可直接通过鼠标拖动的方式调整题目顺序，支持自定义大题标题及单题分值，支持查看作业结构分析包括难易度占比、各题型量占比等。
★6.须支持教师在学生纸质作业上批改留痕，同时也支持教师在WEB浏览器、教师端APP上按照作业题号进行作业批改全部题型，支持在学生主观题答案上添加批注，须支持教师在课堂进行作业及学生作答内容讲解。
7.支持教师将批改后的学生纸质作业通过扫描仪快速收集作业数据并自动统计反馈，主观题保留阅卷批改痕迹和学生作答卷面笔迹，其中学生错题自动归集到学生错题本和班级错题本中。
8.须支持一名老师布置作业后，对应年级、学科内的老师均可使用作业，学生填写自身学号，老师批改后扫描即可查阅到作业对应数据，无须重复布置。
9.须支持兼容本地教辅或智能教辅作业，本地教辅作业支持生成与题号及页数对应错题采集卡，智能教辅实现活页作业纸形式，通过扫描仪自动采集作业数据，生成个性化错题本。
10.学生可以按学科、时间段方式打印自己的错题，支持带答案和解析的报告模式，也支持无答案的习题模式，报告自动生成为PDF文件，可以通过微信分享进行打印。
★11.支持学生在家庭端手机APP中提交作业，客观题可以在线作答，主观题支持拍照上传。
★12.须支持家长在家庭端APP上查看自己孩子各学科每个知识点的掌握情况、变化明细以及题目作答记录。家庭端APP上可查看教师备课资源，包括课件、教材、课堂板书、随堂检测、课堂中提交的作品、答题以及课堂表现图片和视频。
13.教师端和家庭端APP不存在任何收费、引导性收费项目，不存在任何广告、游戏，不会链接到任何第三方APP和网站中。</t>
  </si>
  <si>
    <t>考试中心-考试管理</t>
  </si>
  <si>
    <t>【基础数据采集】1. 支持教师、学生人员信息管理，支持手动单个新增、Excel批量导入与批量修改，支持导入阅卷教师时直接添加用户角色；
2. ★考试考生支持引用人员信息库中的学生信息、复用历次考试中的学生信息、针对单次考试excel批量导入考生，支持教师阅卷后，批量修改考生姓名、班级等信息；
3. ★支持灵活分配用户权限，设置教务用户、调分员、试卷管理员等；支持考试分工，如考生管理、阅卷重评、生成分析、查看临时榜、阅卷设置、监控进度等考试管理权限分配给不同的教师；
【排考场考号】1. 支持至少三种方式编排考场考号，考号规则支持自定义前缀，连接班级名称、考场编号、座位编号等信息；
2. 支持批量添加考场并设置考场编号和人数；
【答题卡制作】1. 支持平台网页制卡和三方答题卡裁切，支持传统网上阅卷和先阅卷后扫描两种答题卡模式；
2. ★平台网页制作答题卡支持多种纸张，支持制作合科考试答题卡的背面，支持设置题目类型、AB卷、缺考标记，头部区域各模块区域大小、内容和位置可灵活调整，支持自动套红；
3. 【演示】平台网页制作答题卡，A3（B4）等纸张类型可以横向平铺多栏编辑，支持3-20位准考证号，支持准考证号和条形码并存，支持制卡过程中切换纸张规格后保留原试题内容，制卡完成后无需二次扫描、裁切区域和设置分数，可直接应用于考试；
4. 平台网页制作答题卡支持同一科目多张答题卡，不少于4张；
5. 【演示】支持三方答题卡网页智能裁切，可智能识别整张答题卡的定标点、标题、涂准考证号区域、贴条形码区域、题号、分数、客观题选项位置、主观题答题区域，也支持框选一组客观题区域，智能自动识别区域内的题号和选项；
6. ★支持答题卡复用、答题卡模板的导入导出、学校间共享答题卡模板；
【考试流程管理】1. ★创建考试时支持设置默认语种和添加小语种科目；支持创建新高考考试，兼容各地区新高考规则；支持创建走班模式的考试，按科目管理考生；
2. 同一场考试支持不同科目采用不同的阅卷方式，既支持网上阅卷，又支持教师手阅后扫描识别；
3. 【演示】支持创建合科考试，分别制作合科考试答题卡的正面和背面，背面无考号填涂或贴条码区，一张条形码一次扫描入库，例如：初中正面物理、背面化学；正面和背面可分别进入对应的科目下的学生答题卡中，学生查看学科答题卡时仅能看到当前学科的答题卡；
4. ★考试流程支持智能提醒，如答题卡未设置、阅卷分工和标准答案未设置、扫描异常待处理、阅卷报警待处理等情况智能提醒；
5. 【演示】支持客观题标准答案快捷录入，可直接拷贝Word/Excel中的客观题答案，粘贴至快捷录入区域后自动去除数字等与答案无关字符，按选项顺序逐一录入到每道试题中；提供客观题答案集中核对区域；支持客观题设置任意选项组合任意分数和累加计分方式；
6. 支持上传Word及PDF标准答案，主观题阅卷时方便阅卷教师随时下载；
7. ★上传试卷同时支持PDF、Word、图片三种格式上传，支持通过excel一键导入知识点和考查能力；
8. ★支持随时查看考生的临时成绩榜，包括总分和单科成绩及年级排名，同时支持查看各科的主观题得分和客观题得分，支持导出临时成绩榜；支持交换两个考生的单科成绩；
【答题卡扫描】1. ★阅卷扫描客户端软件需要通过加密锁启动运行，答题卡识别结果加密存储；
2. 支持扫描端管理，统一控制所有已连接扫描仪设备识别的灰度值、亮度、对比度、颜色过滤等扫描关键参数；
3. 平台支持边扫描、边上传、边识别、边计分、边阅卷；
4. ★支持黑白扫描与灰度扫描；灰度扫描适用于涂抹较淡、黑白扫描图像质量较差的情况；
5. ★支持一场考试一个科目使用多套答题卡模板进行扫描，也支持以考生答题卡作为模板，进行重新识别；
6. 支持按扫描批次查看及管理扫描；可对扫描数量、扫描识别结果进行监控，支持扫描过程中对定位异常、考号异常、缺考异常、选做题未涂抹等情况进行处理；
7. 【演示】识别准确率高，识别结果智能区分，针对客观题识别异常的答题卡进行低风险和高风险分类，低风险为学生未填涂客观题，不需要处理；
8. 新高考考试时，各科目扫描监控、阅卷分工设置时均按实际选考本科目考生数量进行管理，规范高效不易出错；
【主观题阅卷】1. 支持按班级批阅，阅卷教师仅批阅所教班级学生的试卷；
2. 支持教师自主进行采分点设置，支持阅卷批注，如画方框、线、文字、对错号、累加累减批注给分模式，并可保留阅卷痕迹； 
3. 支持阅卷过程中回评，支持复查已阅，筛选任意分值区间的试题进行复查；
4. 支持电脑、手机APP、平板多种终端设备随时随地阅卷；
5. 手机APP阅卷支持一键给分、批注给分、计算器给分等多种批阅模式；支持设置横屏模式或竖屏模式；针对绑定批阅，支持全满分或全零分；
6. 【演示】主观题异常处理：支持批量预览报警试题小图、支持按照报警原因筛选处理，支持批量处理报警，同时支持批量对所有考生的答题卡进行区域调整且不影响当前已阅分数；
7. 【演示】阅卷进度监控：支持监控各科、小题、教师的阅卷进度用进度条形式呈现，监控在线教师及未在线教师，对教师长时间未操作的试卷进行回收；
8. ★阅卷质量监控：可查看并导出阅卷质量列表；可按小题查看教师评分曲线；可通过筛选误差分对多评试题进行监控和处理；可按小题给分分数抽查教师阅卷；支持阅卷重评；</t>
  </si>
  <si>
    <t>考试中心-学业分析</t>
  </si>
  <si>
    <t>【生成统计与发布成绩】1. 支持单科阅卷结束后生成单科统计报告，全部科目阅卷结束，生成完整的分析报告；
2. 支持拆分、合并科目统计，合并科目支持创建取高科目；
3. ★支持统计时扣除不参与统计的人和固定人数统计，支持单独设置或excel批量导入任意学生总分或学科不参与统计；
4. 支持默认统计参数的设置，每次考试无需重复设置，也支持单次考试灵活修改参数；灵活设置比率、前N名区间、分数段区间、上线、等级、对比考试等；
5. ★新高考考试支持根据各地区新高考规则默认比例进行赋分，支持自定义赋分比例，自定义各等级有效分；支持快捷复用其他考试的赋分比例进行赋分；同时支持导入赋分结果进行分析；
6. 支持控制成绩发布内容：设置排名是否显示，学生答题卡批注灵活控制分值、批阅痕迹、阅卷教师信息的显示状态；
7. ★一次考试支持创建多次自定义分析，自定义设置统计学科、学生群体、统计参数等，满足多样化分析需求；
8. 开放成绩导入，支持通过excel导入成绩，包括总分、小题分和选项等；
【Excel常用报表】1. 常用报表模块所有数据均支持独立下载与批量导出，在线查看时支持按指标排序、自定义筛选要显示指标、所有涉及学生人数处均可点击查看学生名单；
2. ★成绩榜：支持显示进退步名次、学生薄弱学科，提示稍薄弱或严重偏科；
3. 学科成绩对比：支持按年级或班级查看班级各项指标对比分析，并支持个性化筛选指标；
4. 班级成绩对比：支持均分、上线、四率、前N名等指标汇总对比分析，同时支持筛选表格显示指标，人数及比率支持排序，点击人数可查看具体学生名单；
5. 班级分数段对比分析：支持自定义分数区间的上下限及间隔，分别统计段内人数和累计人数，点击人数可查看具体学生名单；
6. 小题分析：各小题的平均分、得分率、客观题选项分布、难度、区分度；班级小题对比各班级在每道小题的平均分和得分率，支持排序，点击小题名称可查看试题；
7. 答题卡导出：支持按科目和班级导出学生答题卡，支持按科目导出典型作答试卷；
8. ★历次考试学生成绩：支持选择任意历次考试跟踪学生的成绩、排名、标准分，支持按导入学生学籍号跟踪学生成绩；
【在线分析报告】1. 支持导出校内全角色分析报告PDF版本，包括校级报告、教研报告、班主任报告和任课教师报告；
【校级报告】
2. 【演示】成绩分布：支持自定义上下限和分数段间隔，按人数和占比两种模式查看分数段分布柱状图，平均分所在柱子置红；支持自定义分数段及排名区间两种模式查看班级成绩分布热度图，人数越多，颜色越深，便于了解学生在各班分布情况；
3. ★班级对比分析：支持对各班级总分/单科平均分、超均率、上线、四率、前N名、差异系数等全指标汇总分析，每项指标均提供可视化图表；
4. 【演示】班级学科对比分析：在一个图表中呈现各班总分及学科指标表现，包括指标数值和班级排名。支持灵活筛选班级科目及分析指标，如平均分、比率、前N名、离均差、超均率、差异系数、标准差等。班级按照总分平均分从高到低排序，用不同颜色区分优于年级平均水平和低于年级平均的班级，用颜色的深浅区分各班水平高低，用于分析班级优劣势学科；
5. ★学科贡献分析：提供学科年级组和班级在各批次下的学科上线情况，包含命中率（有效上线率）、贡献率及A/B/C/D等贡献等级评价，并提供数据解读结论；
6. 【演示】五维重点关注学生分析：跟踪生、临界生、波动生、拔尖生、后进生，跟踪生为全校统一设置，全角色教师可见。支持进一步分析拔尖生的优生劣科，后进生的潜力学科，定位提升空间；班主任报告和任课教师报告内的波动生采用一元线性回归分析，通过散点图的形式直观展示全班学生上升与下降的波动情况；
【教研报告】
7. 试卷命题质量分析：提供整卷难度、信度、区分度；小题难度及区分度分布，包括各难度或区分度的分值、占比、题号；支持按照难度和区分度绘制命题质量分布十二宫格，直观了解各试题命题质量分布情况以及与命题预设是否一致；
8. 试题相关诊断：提供各知识点、考察能力、小题的得分率情况柱状图，低于年级整体得分率时呈红色；对比各班级在任意知识点、考查能力、题目的班级得分率情况，低于年级整体水平的标红；客观题分析各选项选择人数和占比，主观题分析各得分区间人数分布和占比；
【班主任/任课教师报告】
9. ★优劣势学科分析：提供班级总分及各学科平均分、超均率、上线、比率、前N名等指标的柱状图，与学校整体水平对比分析；
10. ★班级发展性分析：分析班级总分及单科在历次考试中超均率、上线情况、各比率、前N名等指标的发展变化，支持总分折线图追踪，支持全科汇总热度图跟踪，颜色越深代表质量相对越好，便于综合评估班级质量变化；
11. 班级试卷分析：提供班级和年级在各知识点、考察能力得分率雷达图、各小题的得分率情况柱状图，同时提供数据表格；
12. 班级学生应答反馈：在一张表中汇总每一名学生在每道小题上的失分情况，客观题失分显示错误选项、主观题扣分显示失分分值；；
【试卷讲评报告】
13. 提供班级各小题得分率与年级各小题得分率对比；
14. 提供试卷逐题讲评分析：支持按照试题得分率从低到高模式讲解，客观题分析各选项选择人数和占比，主观题分析各得分区间人数分布和占比，支持查看学生名单和应答图片，支持查看典型错误和优秀作答试卷；
【学生报告】
15. ★提供学生成绩榜单，包括学生总分与单科成绩、薄弱学科、在班级和年级排名，支持选择按照排名、考号、姓名或随机顺序导出；
16. ★学生历次考试学情跟踪：支持查看任一学生历次考试得分及排名变化数据，并提供以标准分指标追踪该学生历次考试中的总分及各学科水平差异热度图，颜色越深代表水平相对越好；
【移动APP端分析报告】1. ★支持校长、年级主任、学科组长、班主任、任课教师在手机APP上查看学情分析报告。报告内容需包含整体概况、班级各项指标对比、上线分析、学生等级分布、重点关注学生、应答情况分析、试卷讲评报告和学生成绩榜；
2. ★支持使用教师端APP向微信、QQ等社交平台推送学生家长端APP下载链接，此链接打开后，要充分介绍APP功能特性，引导学生和家长下载，建立家校共育；</t>
  </si>
  <si>
    <t>作业质量提升服务</t>
  </si>
  <si>
    <t>一、培训服务
1. 投标人提供针对系统的使用和管理培训，提供具有相应专业知识、实际工作和教学经验的培训讲师、辅导人员和相应的教材，其中培训使用的语言和教材均为中文。（培训讲师需提供教师资格证及社保证明）
2.  投标人负责提供培训计划、培训资料，包括：纸质文档和电子文档等资料，招标人有权在系统内部使用这些资料。
3.对学校、老师、学生进行全方位培训；提供线下、线上相结合、多次多场景培训。
4. 培训服务内容主要从教师备、上课实践操作、作业设计分析、课件制作上传、班级学生CIO培训等方面进行培训，教会学校相关人员熟练掌握系统的应用，指导学校积极开展校本资源建设。
二、驻校服务
★1.  投标人须承诺为参与本项目服务学校提供驻校服务，驻校期间为教师进行平台操作培训、进班听课磨课、一对一辅导、区级/校级公开课服务保障。
2.要求学校驻校服务时间不少于3天。
3.驻校完成后按照服务学校提供驻校服务报告。
4.驻校培训人员根据学校实际需求，辅助学校使用班级的日常“作业测试” 、“同步数据”分析，并生成数字报告，每个班级分析及报告数量不少于每学期 1 次。
三、巡校服务
★1.  投标人须承诺为参与本项目服务学校提供巡校服务，解决教师日常使用系统问题，要求每所学校每月巡校服务不少于1次，巡校完成后提供按照学校提供巡校服务报告。
四、在线支持
1.投标人须承诺提供线上专业咨询服务，工作日及节假日8:00-18:00实时在线解答教师使用问题，每周提供一份在线服务报告。
2.须提供 7×24 小时远程线上技术支持服务，由专人负责，处理学校提出的各类问题，包括 系统使用、管理和维护等，对各类问题在30分钟内给予响应，4小时内予以解决。</t>
  </si>
  <si>
    <t>总计</t>
  </si>
  <si>
    <t xml:space="preserve">    喀什市第十八中学2023-2024学年第一学期采购表</t>
  </si>
  <si>
    <t>不锈钢碗18cm</t>
  </si>
  <si>
    <t>18CM</t>
  </si>
  <si>
    <t>勺子</t>
  </si>
  <si>
    <t>筷子</t>
  </si>
  <si>
    <t>27公分</t>
  </si>
  <si>
    <t>小锁子</t>
  </si>
  <si>
    <t>32mm</t>
  </si>
  <si>
    <t>油烟精</t>
  </si>
  <si>
    <t>400ml*2</t>
  </si>
  <si>
    <t>大垃圾桶60L</t>
  </si>
  <si>
    <t>60L</t>
  </si>
  <si>
    <t>温度计</t>
  </si>
  <si>
    <t>得力 -30度至50度</t>
  </si>
  <si>
    <t>留样盒</t>
  </si>
  <si>
    <t>400ml</t>
  </si>
  <si>
    <t>棉线手套</t>
  </si>
  <si>
    <t>不锈钢四角菜盆</t>
  </si>
  <si>
    <t>60*40</t>
  </si>
  <si>
    <t>洗菜筐大号无孔</t>
  </si>
  <si>
    <t>大号无孔</t>
  </si>
  <si>
    <t>菜筐小号有孔</t>
  </si>
  <si>
    <t>小号有孔</t>
  </si>
  <si>
    <t>彩色菜筐有孔</t>
  </si>
  <si>
    <t>彩色有孔</t>
  </si>
  <si>
    <t>米饭勺子</t>
  </si>
  <si>
    <t>塑料</t>
  </si>
  <si>
    <t>60cm加厚</t>
  </si>
  <si>
    <t>食品卫生鞋</t>
  </si>
  <si>
    <t>白色加厚</t>
  </si>
  <si>
    <t>消毒柜</t>
  </si>
  <si>
    <t>双门</t>
  </si>
  <si>
    <t>直饮机</t>
  </si>
  <si>
    <t>6个龙头</t>
  </si>
  <si>
    <t>热水器</t>
  </si>
  <si>
    <t>装订机</t>
  </si>
  <si>
    <t>无线</t>
  </si>
  <si>
    <t>留样柜</t>
  </si>
  <si>
    <t>单门1.9米</t>
  </si>
  <si>
    <t xml:space="preserve">                                                                                                                                                                                                                                                                                           </t>
  </si>
  <si>
    <t>电压:220V,频率：50HZ,容量：80L</t>
  </si>
  <si>
    <t>磁吸防蚊帘</t>
  </si>
  <si>
    <t>40cm，防蚊纱网</t>
  </si>
  <si>
    <t>平方米</t>
  </si>
  <si>
    <t>凳子套</t>
  </si>
  <si>
    <t>45*45</t>
  </si>
  <si>
    <t>窗帘配件</t>
  </si>
  <si>
    <t>支架，合金罗马杆，合计支架</t>
  </si>
  <si>
    <t>窗帘</t>
  </si>
  <si>
    <t>高2.8，遮光布</t>
  </si>
  <si>
    <t>高2.8米，遮光帘</t>
  </si>
  <si>
    <t>龙石文化交流活动</t>
  </si>
  <si>
    <t>醒狮服装，红色</t>
  </si>
  <si>
    <t>录播室桌椅</t>
  </si>
  <si>
    <t>连体课桌椅</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</si>
</sst>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63">
    <font>
      <sz val="11"/>
      <color theme="1"/>
      <name val="宋体"/>
      <charset val="134"/>
      <scheme val="minor"/>
    </font>
    <font>
      <sz val="12"/>
      <name val="宋体"/>
      <charset val="134"/>
    </font>
    <font>
      <b/>
      <sz val="20"/>
      <color theme="1"/>
      <name val="宋体"/>
      <charset val="134"/>
      <scheme val="minor"/>
    </font>
    <font>
      <b/>
      <sz val="14"/>
      <color theme="1"/>
      <name val="宋体"/>
      <charset val="134"/>
      <scheme val="minor"/>
    </font>
    <font>
      <sz val="14"/>
      <color rgb="FF000000"/>
      <name val="宋体"/>
      <charset val="134"/>
    </font>
    <font>
      <sz val="14"/>
      <color theme="1"/>
      <name val="宋体"/>
      <charset val="134"/>
      <scheme val="minor"/>
    </font>
    <font>
      <sz val="18"/>
      <color theme="1"/>
      <name val="宋体"/>
      <charset val="134"/>
      <scheme val="minor"/>
    </font>
    <font>
      <sz val="16"/>
      <color rgb="FF000000"/>
      <name val="宋体"/>
      <charset val="134"/>
    </font>
    <font>
      <b/>
      <sz val="24"/>
      <color rgb="FF000000"/>
      <name val="宋体"/>
      <charset val="134"/>
    </font>
    <font>
      <sz val="14"/>
      <color theme="1"/>
      <name val="仿宋_GB2312"/>
      <charset val="134"/>
    </font>
    <font>
      <sz val="14"/>
      <color rgb="FF000000"/>
      <name val="serif"/>
      <charset val="134"/>
    </font>
    <font>
      <sz val="16"/>
      <name val="仿宋"/>
      <charset val="134"/>
    </font>
    <font>
      <sz val="12"/>
      <name val="仿宋"/>
      <charset val="134"/>
    </font>
    <font>
      <sz val="14"/>
      <color indexed="8"/>
      <name val="宋体"/>
      <charset val="134"/>
    </font>
    <font>
      <sz val="12"/>
      <color rgb="FF404040"/>
      <name val="Microsoft YaHei"/>
      <charset val="134"/>
    </font>
    <font>
      <b/>
      <sz val="22"/>
      <color theme="1"/>
      <name val="宋体"/>
      <charset val="134"/>
      <scheme val="minor"/>
    </font>
    <font>
      <sz val="16"/>
      <color theme="1"/>
      <name val="宋体"/>
      <charset val="134"/>
      <scheme val="minor"/>
    </font>
    <font>
      <sz val="10"/>
      <color theme="1"/>
      <name val="宋体"/>
      <charset val="134"/>
      <scheme val="major"/>
    </font>
    <font>
      <sz val="11"/>
      <color theme="1"/>
      <name val="宋体"/>
      <charset val="134"/>
      <scheme val="major"/>
    </font>
    <font>
      <b/>
      <sz val="14"/>
      <color rgb="FF000000"/>
      <name val="宋体"/>
      <charset val="134"/>
      <scheme val="major"/>
    </font>
    <font>
      <b/>
      <sz val="10"/>
      <color rgb="FF000000"/>
      <name val="宋体"/>
      <charset val="134"/>
      <scheme val="major"/>
    </font>
    <font>
      <b/>
      <sz val="11"/>
      <color theme="1"/>
      <name val="宋体"/>
      <charset val="134"/>
      <scheme val="major"/>
    </font>
    <font>
      <sz val="10"/>
      <color rgb="FF000000"/>
      <name val="宋体"/>
      <charset val="134"/>
      <scheme val="major"/>
    </font>
    <font>
      <sz val="10"/>
      <name val="宋体"/>
      <charset val="134"/>
      <scheme val="major"/>
    </font>
    <font>
      <b/>
      <sz val="10"/>
      <color theme="1"/>
      <name val="宋体"/>
      <charset val="134"/>
      <scheme val="major"/>
    </font>
    <font>
      <sz val="14"/>
      <color rgb="FF404040"/>
      <name val="Microsoft YaHei"/>
      <charset val="134"/>
    </font>
    <font>
      <sz val="11"/>
      <name val="仿宋_GB2312"/>
      <charset val="134"/>
    </font>
    <font>
      <sz val="11"/>
      <color rgb="FF000000"/>
      <name val="等线"/>
      <charset val="134"/>
    </font>
    <font>
      <sz val="10"/>
      <name val="宋体"/>
      <charset val="134"/>
    </font>
    <font>
      <sz val="11"/>
      <color rgb="FF000000"/>
      <name val="宋体"/>
      <charset val="134"/>
    </font>
    <font>
      <sz val="11"/>
      <name val="宋体"/>
      <charset val="134"/>
    </font>
    <font>
      <sz val="11"/>
      <color rgb="FF333333"/>
      <name val="宋体"/>
      <charset val="134"/>
    </font>
    <font>
      <b/>
      <sz val="18"/>
      <name val="宋体"/>
      <charset val="134"/>
    </font>
    <font>
      <b/>
      <sz val="20"/>
      <name val="宋体"/>
      <charset val="134"/>
    </font>
    <font>
      <sz val="12"/>
      <color rgb="FF000000"/>
      <name val="宋体"/>
      <charset val="134"/>
    </font>
    <font>
      <b/>
      <sz val="16"/>
      <name val="宋体"/>
      <charset val="134"/>
    </font>
    <font>
      <sz val="12"/>
      <color rgb="FF000000"/>
      <name val="等线"/>
      <charset val="134"/>
    </font>
    <font>
      <sz val="12"/>
      <name val="等线"/>
      <charset val="134"/>
    </font>
    <font>
      <sz val="8"/>
      <color rgb="FF000000"/>
      <name val="宋体"/>
      <charset val="134"/>
    </font>
    <font>
      <sz val="10"/>
      <color rgb="FF000000"/>
      <name val="宋体"/>
      <charset val="134"/>
    </font>
    <font>
      <sz val="12"/>
      <color theme="1"/>
      <name val="宋体"/>
      <charset val="134"/>
      <scheme val="minor"/>
    </font>
    <font>
      <sz val="2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theme="1"/>
      <name val="宋体"/>
      <charset val="134"/>
    </font>
    <font>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42" fillId="3" borderId="0" applyNumberFormat="0" applyBorder="0" applyAlignment="0" applyProtection="0">
      <alignment vertical="center"/>
    </xf>
    <xf numFmtId="0" fontId="43"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2" fillId="5" borderId="0" applyNumberFormat="0" applyBorder="0" applyAlignment="0" applyProtection="0">
      <alignment vertical="center"/>
    </xf>
    <xf numFmtId="0" fontId="44" fillId="6" borderId="0" applyNumberFormat="0" applyBorder="0" applyAlignment="0" applyProtection="0">
      <alignment vertical="center"/>
    </xf>
    <xf numFmtId="43" fontId="0" fillId="0" borderId="0" applyFont="0" applyFill="0" applyBorder="0" applyAlignment="0" applyProtection="0">
      <alignment vertical="center"/>
    </xf>
    <xf numFmtId="0" fontId="45" fillId="7"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8" borderId="17" applyNumberFormat="0" applyFont="0" applyAlignment="0" applyProtection="0">
      <alignment vertical="center"/>
    </xf>
    <xf numFmtId="0" fontId="45" fillId="9"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1" fillId="0" borderId="0">
      <alignment vertical="center"/>
    </xf>
    <xf numFmtId="0" fontId="52" fillId="0" borderId="18" applyNumberFormat="0" applyFill="0" applyAlignment="0" applyProtection="0">
      <alignment vertical="center"/>
    </xf>
    <xf numFmtId="0" fontId="53" fillId="0" borderId="18" applyNumberFormat="0" applyFill="0" applyAlignment="0" applyProtection="0">
      <alignment vertical="center"/>
    </xf>
    <xf numFmtId="0" fontId="45" fillId="10" borderId="0" applyNumberFormat="0" applyBorder="0" applyAlignment="0" applyProtection="0">
      <alignment vertical="center"/>
    </xf>
    <xf numFmtId="0" fontId="48" fillId="0" borderId="19" applyNumberFormat="0" applyFill="0" applyAlignment="0" applyProtection="0">
      <alignment vertical="center"/>
    </xf>
    <xf numFmtId="0" fontId="45" fillId="11" borderId="0" applyNumberFormat="0" applyBorder="0" applyAlignment="0" applyProtection="0">
      <alignment vertical="center"/>
    </xf>
    <xf numFmtId="0" fontId="54" fillId="12" borderId="20" applyNumberFormat="0" applyAlignment="0" applyProtection="0">
      <alignment vertical="center"/>
    </xf>
    <xf numFmtId="0" fontId="55" fillId="12" borderId="16" applyNumberFormat="0" applyAlignment="0" applyProtection="0">
      <alignment vertical="center"/>
    </xf>
    <xf numFmtId="0" fontId="56" fillId="13" borderId="21" applyNumberFormat="0" applyAlignment="0" applyProtection="0">
      <alignment vertical="center"/>
    </xf>
    <xf numFmtId="0" fontId="42" fillId="14" borderId="0" applyNumberFormat="0" applyBorder="0" applyAlignment="0" applyProtection="0">
      <alignment vertical="center"/>
    </xf>
    <xf numFmtId="0" fontId="45" fillId="15" borderId="0" applyNumberFormat="0" applyBorder="0" applyAlignment="0" applyProtection="0">
      <alignment vertical="center"/>
    </xf>
    <xf numFmtId="0" fontId="57" fillId="0" borderId="22" applyNumberFormat="0" applyFill="0" applyAlignment="0" applyProtection="0">
      <alignment vertical="center"/>
    </xf>
    <xf numFmtId="0" fontId="58" fillId="0" borderId="23" applyNumberFormat="0" applyFill="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42" fillId="18" borderId="0" applyNumberFormat="0" applyBorder="0" applyAlignment="0" applyProtection="0">
      <alignment vertical="center"/>
    </xf>
    <xf numFmtId="0" fontId="45"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5" fillId="28" borderId="0" applyNumberFormat="0" applyBorder="0" applyAlignment="0" applyProtection="0">
      <alignment vertical="center"/>
    </xf>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2" fillId="32" borderId="0" applyNumberFormat="0" applyBorder="0" applyAlignment="0" applyProtection="0">
      <alignment vertical="center"/>
    </xf>
    <xf numFmtId="0" fontId="45" fillId="33" borderId="0" applyNumberFormat="0" applyBorder="0" applyAlignment="0" applyProtection="0">
      <alignment vertical="center"/>
    </xf>
  </cellStyleXfs>
  <cellXfs count="114">
    <xf numFmtId="0" fontId="0" fillId="0" borderId="0" xfId="0">
      <alignment vertical="center"/>
    </xf>
    <xf numFmtId="0" fontId="1" fillId="0" borderId="0" xfId="0" applyFont="1" applyFill="1" applyBorder="1" applyAlignment="1"/>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7"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8" fillId="0" borderId="5" xfId="0" applyFont="1" applyFill="1" applyBorder="1" applyAlignment="1" applyProtection="1">
      <alignment horizontal="center" vertical="center"/>
    </xf>
    <xf numFmtId="0" fontId="9" fillId="0" borderId="3" xfId="0" applyFont="1" applyBorder="1" applyAlignment="1">
      <alignment horizontal="justify"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0" fontId="10" fillId="0" borderId="6" xfId="0" applyFont="1" applyBorder="1" applyAlignment="1">
      <alignment horizontal="center"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11" fillId="0" borderId="1" xfId="18" applyFont="1" applyFill="1" applyBorder="1" applyAlignment="1">
      <alignment horizontal="center" vertical="center" wrapText="1"/>
    </xf>
    <xf numFmtId="0" fontId="12" fillId="0" borderId="1" xfId="18" applyFont="1" applyFill="1" applyBorder="1" applyAlignment="1">
      <alignment horizontal="center" vertical="center" wrapText="1"/>
    </xf>
    <xf numFmtId="0" fontId="4" fillId="0" borderId="7" xfId="0" applyFont="1" applyFill="1" applyBorder="1" applyAlignment="1" applyProtection="1">
      <alignment horizontal="center" vertical="center"/>
    </xf>
    <xf numFmtId="0" fontId="11" fillId="0" borderId="8" xfId="18" applyFont="1" applyFill="1" applyBorder="1" applyAlignment="1">
      <alignment horizontal="center" vertical="center" wrapText="1"/>
    </xf>
    <xf numFmtId="0" fontId="12" fillId="0" borderId="8" xfId="18" applyFont="1" applyFill="1" applyBorder="1" applyAlignment="1">
      <alignment horizontal="center" vertical="center" wrapText="1"/>
    </xf>
    <xf numFmtId="0" fontId="5" fillId="0" borderId="3" xfId="0" applyFont="1" applyFill="1" applyBorder="1" applyAlignment="1">
      <alignment horizontal="center" vertical="center"/>
    </xf>
    <xf numFmtId="0" fontId="4" fillId="2" borderId="1" xfId="0" applyFont="1" applyFill="1" applyBorder="1" applyAlignment="1" applyProtection="1">
      <alignment horizontal="center" vertical="center"/>
    </xf>
    <xf numFmtId="0" fontId="5" fillId="0" borderId="2" xfId="0" applyFont="1" applyFill="1" applyBorder="1" applyAlignment="1">
      <alignment horizontal="center" vertical="center"/>
    </xf>
    <xf numFmtId="0" fontId="4" fillId="0" borderId="9"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xf>
    <xf numFmtId="0" fontId="2" fillId="0" borderId="11" xfId="0" applyFont="1" applyFill="1" applyBorder="1" applyAlignment="1">
      <alignment horizontal="center" vertical="center"/>
    </xf>
    <xf numFmtId="0" fontId="7" fillId="0" borderId="4" xfId="0" applyFont="1" applyFill="1" applyBorder="1" applyAlignment="1" applyProtection="1">
      <alignment horizontal="center" vertical="center"/>
    </xf>
    <xf numFmtId="0" fontId="5" fillId="0" borderId="4" xfId="0" applyFont="1" applyFill="1" applyBorder="1" applyAlignment="1">
      <alignment horizontal="center" vertical="center"/>
    </xf>
    <xf numFmtId="176" fontId="2"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0" fontId="14" fillId="0" borderId="1" xfId="0" applyFont="1" applyBorder="1">
      <alignment vertical="center"/>
    </xf>
    <xf numFmtId="0" fontId="5" fillId="0" borderId="6" xfId="0" applyFont="1" applyFill="1" applyBorder="1" applyAlignment="1">
      <alignment horizontal="center" vertical="center"/>
    </xf>
    <xf numFmtId="0" fontId="1" fillId="0" borderId="1" xfId="0" applyFont="1" applyFill="1" applyBorder="1" applyAlignment="1"/>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lignment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8" xfId="0" applyFont="1" applyBorder="1" applyAlignment="1">
      <alignment horizontal="center" vertical="center"/>
    </xf>
    <xf numFmtId="0" fontId="20" fillId="0" borderId="8" xfId="0" applyFont="1" applyBorder="1" applyAlignment="1">
      <alignment horizontal="center" vertical="center" wrapText="1"/>
    </xf>
    <xf numFmtId="0" fontId="23" fillId="2" borderId="1" xfId="0" applyFont="1" applyFill="1" applyBorder="1" applyAlignment="1">
      <alignment horizontal="center" vertical="center" wrapText="1"/>
    </xf>
    <xf numFmtId="0" fontId="17" fillId="0" borderId="1" xfId="0" applyFont="1" applyBorder="1" applyAlignment="1">
      <alignment horizontal="justify" vertical="center" wrapText="1" indent="2"/>
    </xf>
    <xf numFmtId="0" fontId="22" fillId="0" borderId="8" xfId="0" applyFont="1" applyBorder="1" applyAlignment="1">
      <alignment horizontal="center" vertical="center" wrapText="1"/>
    </xf>
    <xf numFmtId="0" fontId="17" fillId="0" borderId="8" xfId="0" applyFont="1" applyBorder="1" applyAlignment="1">
      <alignment horizontal="center" vertical="center"/>
    </xf>
    <xf numFmtId="0" fontId="22" fillId="0" borderId="12" xfId="0" applyFont="1" applyBorder="1" applyAlignment="1">
      <alignment horizontal="center" vertical="center"/>
    </xf>
    <xf numFmtId="0" fontId="20" fillId="0" borderId="12" xfId="0" applyFont="1" applyBorder="1" applyAlignment="1">
      <alignment horizontal="center" vertical="center" wrapText="1"/>
    </xf>
    <xf numFmtId="0" fontId="22" fillId="2" borderId="1" xfId="0" applyFont="1" applyFill="1" applyBorder="1" applyAlignment="1">
      <alignment vertical="center" wrapText="1"/>
    </xf>
    <xf numFmtId="0" fontId="22" fillId="0" borderId="12" xfId="0" applyFont="1" applyBorder="1" applyAlignment="1">
      <alignment horizontal="center" vertical="center" wrapText="1"/>
    </xf>
    <xf numFmtId="0" fontId="17" fillId="0" borderId="12" xfId="0" applyFont="1" applyBorder="1" applyAlignment="1">
      <alignment horizontal="center" vertical="center"/>
    </xf>
    <xf numFmtId="0" fontId="22"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22" fillId="0" borderId="3" xfId="0" applyFont="1" applyBorder="1" applyAlignment="1">
      <alignment horizontal="center" vertical="center"/>
    </xf>
    <xf numFmtId="0" fontId="20"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24" fillId="0" borderId="1" xfId="0" applyFont="1" applyBorder="1" applyAlignment="1">
      <alignment horizontal="center" vertical="center"/>
    </xf>
    <xf numFmtId="0" fontId="17" fillId="0" borderId="1" xfId="0" applyFont="1" applyBorder="1" applyAlignment="1">
      <alignment horizontal="center" vertical="center" wrapText="1"/>
    </xf>
    <xf numFmtId="0" fontId="21" fillId="0" borderId="1" xfId="0" applyFont="1" applyBorder="1" applyAlignment="1">
      <alignment horizontal="center" vertical="center"/>
    </xf>
    <xf numFmtId="0" fontId="17" fillId="0" borderId="12" xfId="0" applyFont="1" applyBorder="1" applyAlignment="1">
      <alignment horizontal="center" vertical="center" wrapText="1"/>
    </xf>
    <xf numFmtId="0" fontId="17" fillId="0" borderId="3" xfId="0" applyFont="1" applyBorder="1" applyAlignment="1">
      <alignment horizontal="center" vertical="center" wrapText="1"/>
    </xf>
    <xf numFmtId="0" fontId="25" fillId="0" borderId="1" xfId="0" applyFont="1" applyBorder="1">
      <alignment vertical="center"/>
    </xf>
    <xf numFmtId="0" fontId="0" fillId="0" borderId="6" xfId="0" applyFont="1" applyFill="1" applyBorder="1" applyAlignment="1">
      <alignment horizontal="left" vertical="top" wrapText="1"/>
    </xf>
    <xf numFmtId="0" fontId="14" fillId="0" borderId="0" xfId="0" applyFont="1">
      <alignment vertical="center"/>
    </xf>
    <xf numFmtId="0" fontId="26" fillId="0" borderId="1" xfId="0" applyFont="1" applyFill="1" applyBorder="1" applyAlignment="1">
      <alignment horizontal="center" vertical="center"/>
    </xf>
    <xf numFmtId="0" fontId="27" fillId="0" borderId="1" xfId="0" applyFont="1" applyFill="1" applyBorder="1" applyAlignment="1" applyProtection="1">
      <alignment horizontal="left" vertical="center" wrapText="1"/>
    </xf>
    <xf numFmtId="0" fontId="28" fillId="0" borderId="1" xfId="20" applyFont="1" applyFill="1" applyBorder="1" applyAlignment="1">
      <alignment horizontal="center" vertical="center"/>
    </xf>
    <xf numFmtId="0" fontId="29" fillId="0" borderId="1" xfId="0" applyFont="1" applyFill="1" applyBorder="1" applyAlignment="1" applyProtection="1">
      <alignment horizontal="center" vertical="center"/>
    </xf>
    <xf numFmtId="0" fontId="30" fillId="0" borderId="1" xfId="0" applyFont="1" applyBorder="1" applyAlignment="1">
      <alignment horizontal="left" vertical="center" wrapText="1"/>
    </xf>
    <xf numFmtId="0" fontId="29" fillId="0" borderId="1" xfId="0" applyFont="1" applyFill="1" applyBorder="1" applyAlignment="1" applyProtection="1">
      <alignment horizontal="left" vertical="center" wrapText="1"/>
    </xf>
    <xf numFmtId="0" fontId="0" fillId="0" borderId="1" xfId="0" applyFont="1" applyFill="1" applyBorder="1" applyAlignment="1">
      <alignment horizontal="center" vertical="center" shrinkToFit="1"/>
    </xf>
    <xf numFmtId="0" fontId="1"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4" fillId="0" borderId="7" xfId="0" applyFont="1" applyFill="1" applyBorder="1" applyAlignment="1" applyProtection="1">
      <alignment horizontal="center" vertical="center"/>
    </xf>
    <xf numFmtId="0" fontId="0" fillId="2"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 fillId="0" borderId="0" xfId="0" applyFont="1" applyFill="1" applyBorder="1" applyAlignment="1">
      <alignment vertical="center"/>
    </xf>
    <xf numFmtId="0" fontId="1" fillId="0" borderId="1" xfId="0" applyFont="1" applyFill="1" applyBorder="1" applyAlignment="1">
      <alignment vertical="center"/>
    </xf>
    <xf numFmtId="0" fontId="35" fillId="0" borderId="1" xfId="0" applyFont="1" applyFill="1" applyBorder="1" applyAlignment="1">
      <alignment horizontal="center" vertical="center"/>
    </xf>
    <xf numFmtId="0" fontId="34" fillId="0" borderId="1" xfId="0" applyFont="1" applyFill="1" applyBorder="1" applyAlignment="1" applyProtection="1">
      <alignment horizontal="center" vertical="center"/>
    </xf>
    <xf numFmtId="0" fontId="0" fillId="0" borderId="1" xfId="0" applyBorder="1" applyAlignment="1">
      <alignment horizontal="center" vertical="center"/>
    </xf>
    <xf numFmtId="0" fontId="36" fillId="0" borderId="13" xfId="0" applyFont="1" applyFill="1" applyBorder="1" applyAlignment="1" applyProtection="1">
      <alignment horizontal="center" vertical="center"/>
    </xf>
    <xf numFmtId="0" fontId="34" fillId="0" borderId="9" xfId="0" applyFont="1" applyFill="1" applyBorder="1" applyAlignment="1" applyProtection="1">
      <alignment horizontal="center" vertical="center"/>
    </xf>
    <xf numFmtId="0" fontId="0" fillId="2" borderId="1" xfId="0" applyFont="1" applyFill="1" applyBorder="1" applyAlignment="1">
      <alignment horizontal="center" vertical="center" shrinkToFit="1"/>
    </xf>
    <xf numFmtId="0" fontId="0" fillId="0" borderId="1" xfId="0" applyFill="1" applyBorder="1" applyAlignment="1">
      <alignment horizontal="center" vertical="center"/>
    </xf>
    <xf numFmtId="0" fontId="37" fillId="0" borderId="14" xfId="0" applyFont="1" applyFill="1" applyBorder="1" applyAlignment="1" applyProtection="1">
      <alignment horizontal="center" vertical="center"/>
    </xf>
    <xf numFmtId="0" fontId="36" fillId="0" borderId="7" xfId="0" applyFont="1" applyFill="1" applyBorder="1" applyAlignment="1" applyProtection="1">
      <alignment horizontal="center" vertical="center"/>
    </xf>
    <xf numFmtId="0" fontId="36" fillId="0" borderId="1" xfId="0" applyFont="1" applyFill="1" applyBorder="1" applyAlignment="1" applyProtection="1">
      <alignment horizontal="center" vertical="center"/>
    </xf>
    <xf numFmtId="0" fontId="27" fillId="0" borderId="7" xfId="0" applyFont="1" applyFill="1" applyBorder="1" applyAlignment="1" applyProtection="1">
      <alignment horizontal="center" vertical="center"/>
    </xf>
    <xf numFmtId="0" fontId="29" fillId="0" borderId="7" xfId="0" applyFont="1" applyFill="1" applyBorder="1" applyAlignment="1" applyProtection="1">
      <alignment horizontal="center" vertical="center"/>
    </xf>
    <xf numFmtId="0" fontId="0" fillId="2" borderId="1" xfId="0" applyFont="1" applyFill="1" applyBorder="1" applyAlignment="1">
      <alignment horizontal="center"/>
    </xf>
    <xf numFmtId="0" fontId="38" fillId="0" borderId="7" xfId="0" applyFont="1" applyFill="1" applyBorder="1" applyAlignment="1" applyProtection="1">
      <alignment horizontal="center" vertical="center"/>
    </xf>
    <xf numFmtId="0" fontId="0" fillId="0" borderId="1" xfId="0" applyFont="1" applyFill="1" applyBorder="1" applyAlignment="1">
      <alignment horizontal="center" vertical="center" wrapText="1" shrinkToFit="1"/>
    </xf>
    <xf numFmtId="0" fontId="39" fillId="0" borderId="1" xfId="0" applyFont="1" applyFill="1" applyBorder="1" applyAlignment="1" applyProtection="1">
      <alignment horizontal="center" vertical="center" wrapText="1"/>
    </xf>
    <xf numFmtId="0" fontId="40"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34" fillId="0" borderId="9"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xf>
    <xf numFmtId="0" fontId="41" fillId="0" borderId="2"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6"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F3" sqref="F3"/>
    </sheetView>
  </sheetViews>
  <sheetFormatPr defaultColWidth="9" defaultRowHeight="14.25" outlineLevelRow="5" outlineLevelCol="5"/>
  <cols>
    <col min="1" max="1" width="7.375" style="1" customWidth="1"/>
    <col min="2" max="2" width="20.5" style="1" customWidth="1"/>
    <col min="3" max="3" width="31.875" style="1" customWidth="1"/>
    <col min="4" max="4" width="9" style="1"/>
    <col min="5" max="5" width="14.6333333333333" style="1" customWidth="1"/>
    <col min="6" max="6" width="12" style="1" customWidth="1"/>
    <col min="7" max="7" width="20.7583333333333" style="1" customWidth="1"/>
    <col min="8" max="16384" width="9" style="1"/>
  </cols>
  <sheetData>
    <row r="1" s="1" customFormat="1" ht="30" customHeight="1" spans="1:6">
      <c r="A1" s="2" t="s">
        <v>0</v>
      </c>
      <c r="B1" s="2"/>
      <c r="C1" s="2"/>
      <c r="D1" s="2"/>
      <c r="E1" s="2"/>
      <c r="F1" s="2"/>
    </row>
    <row r="2" s="1" customFormat="1" ht="27" customHeight="1" spans="1:6">
      <c r="A2" s="3" t="s">
        <v>1</v>
      </c>
      <c r="B2" s="3" t="s">
        <v>2</v>
      </c>
      <c r="C2" s="3" t="s">
        <v>3</v>
      </c>
      <c r="D2" s="3" t="s">
        <v>4</v>
      </c>
      <c r="E2" s="3" t="s">
        <v>5</v>
      </c>
      <c r="F2" s="3" t="s">
        <v>6</v>
      </c>
    </row>
    <row r="3" s="1" customFormat="1" ht="38" customHeight="1" spans="1:6">
      <c r="A3" s="33">
        <v>1</v>
      </c>
      <c r="B3" s="94" t="s">
        <v>7</v>
      </c>
      <c r="C3" s="110" t="s">
        <v>8</v>
      </c>
      <c r="D3" s="101">
        <v>400</v>
      </c>
      <c r="E3" s="101" t="s">
        <v>9</v>
      </c>
      <c r="F3" s="36"/>
    </row>
    <row r="4" s="1" customFormat="1" ht="38" customHeight="1" spans="1:6">
      <c r="A4" s="33">
        <v>2</v>
      </c>
      <c r="B4" s="94" t="s">
        <v>10</v>
      </c>
      <c r="C4" s="94" t="s">
        <v>11</v>
      </c>
      <c r="D4" s="101">
        <v>50</v>
      </c>
      <c r="E4" s="101" t="s">
        <v>12</v>
      </c>
      <c r="F4" s="36"/>
    </row>
    <row r="5" s="1" customFormat="1" ht="38" customHeight="1" spans="1:6">
      <c r="A5" s="33">
        <v>3</v>
      </c>
      <c r="B5" s="94" t="s">
        <v>13</v>
      </c>
      <c r="C5" s="94" t="s">
        <v>14</v>
      </c>
      <c r="D5" s="101">
        <v>200</v>
      </c>
      <c r="E5" s="101" t="s">
        <v>12</v>
      </c>
      <c r="F5" s="36"/>
    </row>
    <row r="6" s="1" customFormat="1" ht="39" customHeight="1" spans="1:6">
      <c r="A6" s="111" t="s">
        <v>15</v>
      </c>
      <c r="B6" s="112"/>
      <c r="C6" s="112"/>
      <c r="D6" s="112"/>
      <c r="E6" s="112"/>
      <c r="F6" s="113"/>
    </row>
  </sheetData>
  <mergeCells count="2">
    <mergeCell ref="A1:F1"/>
    <mergeCell ref="A6:F6"/>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A1" sqref="$A1:$XFD1048576"/>
    </sheetView>
  </sheetViews>
  <sheetFormatPr defaultColWidth="9" defaultRowHeight="14.25" outlineLevelRow="4" outlineLevelCol="7"/>
  <cols>
    <col min="1" max="1" width="7.375" style="1" customWidth="1"/>
    <col min="2" max="2" width="20.5" style="1" customWidth="1"/>
    <col min="3" max="3" width="32.375"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86" t="s">
        <v>205</v>
      </c>
      <c r="C3" s="95" t="s">
        <v>206</v>
      </c>
      <c r="D3" s="86">
        <v>1</v>
      </c>
      <c r="E3" s="96" t="s">
        <v>80</v>
      </c>
      <c r="F3" s="86">
        <v>85</v>
      </c>
      <c r="G3" s="77">
        <f>D3*F3</f>
        <v>85</v>
      </c>
      <c r="H3" s="36"/>
    </row>
    <row r="4" s="1" customFormat="1" ht="38" customHeight="1" spans="1:8">
      <c r="A4" s="33">
        <v>2</v>
      </c>
      <c r="B4" s="86" t="s">
        <v>207</v>
      </c>
      <c r="C4" s="95" t="s">
        <v>208</v>
      </c>
      <c r="D4" s="81">
        <v>9</v>
      </c>
      <c r="E4" s="97" t="s">
        <v>209</v>
      </c>
      <c r="F4" s="81">
        <v>20</v>
      </c>
      <c r="G4" s="77">
        <f>D4*F4</f>
        <v>180</v>
      </c>
      <c r="H4" s="36"/>
    </row>
    <row r="5" s="1" customFormat="1" ht="39" customHeight="1" spans="1:8">
      <c r="A5" s="33">
        <v>3</v>
      </c>
      <c r="B5" s="37" t="s">
        <v>22</v>
      </c>
      <c r="C5" s="33"/>
      <c r="D5" s="38"/>
      <c r="E5" s="38"/>
      <c r="F5" s="38"/>
      <c r="G5" s="37">
        <f>SUM(G3:G4)</f>
        <v>265</v>
      </c>
      <c r="H5" s="36"/>
    </row>
  </sheetData>
  <mergeCells count="1">
    <mergeCell ref="A1:H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A1" sqref="$A1:$XFD1048576"/>
    </sheetView>
  </sheetViews>
  <sheetFormatPr defaultColWidth="9" defaultRowHeight="14.25" outlineLevelCol="7"/>
  <cols>
    <col min="1" max="1" width="7.375" style="88" customWidth="1"/>
    <col min="2" max="2" width="15" style="88" customWidth="1"/>
    <col min="3" max="3" width="28.375" style="88" customWidth="1"/>
    <col min="4" max="4" width="9" style="88"/>
    <col min="5" max="5" width="14.6333333333333" style="88" customWidth="1"/>
    <col min="6" max="6" width="9.13333333333333" style="88"/>
    <col min="7" max="7" width="14.5" style="88"/>
    <col min="8" max="8" width="12" style="88" customWidth="1"/>
    <col min="9" max="9" width="20.7583333333333" style="88" customWidth="1"/>
    <col min="10" max="16384" width="9" style="88"/>
  </cols>
  <sheetData>
    <row r="1" s="88" customFormat="1" ht="30" customHeight="1" spans="1:8">
      <c r="A1" s="2" t="s">
        <v>16</v>
      </c>
      <c r="B1" s="2"/>
      <c r="C1" s="2"/>
      <c r="D1" s="2"/>
      <c r="E1" s="2"/>
      <c r="F1" s="2"/>
      <c r="G1" s="2"/>
      <c r="H1" s="2"/>
    </row>
    <row r="2" s="88" customFormat="1" ht="27" customHeight="1" spans="1:8">
      <c r="A2" s="3" t="s">
        <v>1</v>
      </c>
      <c r="B2" s="3" t="s">
        <v>2</v>
      </c>
      <c r="C2" s="3" t="s">
        <v>3</v>
      </c>
      <c r="D2" s="3" t="s">
        <v>4</v>
      </c>
      <c r="E2" s="3" t="s">
        <v>5</v>
      </c>
      <c r="F2" s="3" t="s">
        <v>17</v>
      </c>
      <c r="G2" s="3" t="s">
        <v>18</v>
      </c>
      <c r="H2" s="3" t="s">
        <v>6</v>
      </c>
    </row>
    <row r="3" s="88" customFormat="1" ht="38" customHeight="1" spans="1:8">
      <c r="A3" s="33">
        <v>1</v>
      </c>
      <c r="B3" s="17" t="s">
        <v>210</v>
      </c>
      <c r="C3" s="91" t="s">
        <v>211</v>
      </c>
      <c r="D3" s="17">
        <v>144</v>
      </c>
      <c r="E3" s="17" t="s">
        <v>94</v>
      </c>
      <c r="F3" s="17">
        <v>15</v>
      </c>
      <c r="G3" s="77">
        <f>D3*F3</f>
        <v>2160</v>
      </c>
      <c r="H3" s="81"/>
    </row>
    <row r="4" s="88" customFormat="1" ht="38" customHeight="1" spans="1:8">
      <c r="A4" s="33">
        <v>2</v>
      </c>
      <c r="B4" s="17" t="s">
        <v>212</v>
      </c>
      <c r="C4" s="91" t="s">
        <v>213</v>
      </c>
      <c r="D4" s="17">
        <v>57</v>
      </c>
      <c r="E4" s="17" t="s">
        <v>109</v>
      </c>
      <c r="F4" s="17">
        <v>5</v>
      </c>
      <c r="G4" s="77">
        <f t="shared" ref="G4:G24" si="0">D4*F4</f>
        <v>285</v>
      </c>
      <c r="H4" s="86"/>
    </row>
    <row r="5" s="88" customFormat="1" ht="39" customHeight="1" spans="1:8">
      <c r="A5" s="33">
        <v>3</v>
      </c>
      <c r="B5" s="17" t="s">
        <v>214</v>
      </c>
      <c r="C5" s="91" t="s">
        <v>215</v>
      </c>
      <c r="D5" s="17">
        <v>143</v>
      </c>
      <c r="E5" s="17" t="s">
        <v>80</v>
      </c>
      <c r="F5" s="17">
        <v>6</v>
      </c>
      <c r="G5" s="77">
        <f t="shared" si="0"/>
        <v>858</v>
      </c>
      <c r="H5" s="86"/>
    </row>
    <row r="6" s="88" customFormat="1" ht="39" customHeight="1" spans="1:8">
      <c r="A6" s="33">
        <v>4</v>
      </c>
      <c r="B6" s="17" t="s">
        <v>216</v>
      </c>
      <c r="C6" s="91" t="s">
        <v>217</v>
      </c>
      <c r="D6" s="17">
        <v>161</v>
      </c>
      <c r="E6" s="17" t="s">
        <v>43</v>
      </c>
      <c r="F6" s="17">
        <v>46</v>
      </c>
      <c r="G6" s="77">
        <f t="shared" si="0"/>
        <v>7406</v>
      </c>
      <c r="H6" s="86"/>
    </row>
    <row r="7" s="88" customFormat="1" ht="39" customHeight="1" spans="1:8">
      <c r="A7" s="33">
        <v>5</v>
      </c>
      <c r="B7" s="17" t="s">
        <v>218</v>
      </c>
      <c r="C7" s="91" t="s">
        <v>219</v>
      </c>
      <c r="D7" s="17">
        <v>175</v>
      </c>
      <c r="E7" s="17" t="s">
        <v>43</v>
      </c>
      <c r="F7" s="17">
        <v>18</v>
      </c>
      <c r="G7" s="77">
        <f t="shared" si="0"/>
        <v>3150</v>
      </c>
      <c r="H7" s="33"/>
    </row>
    <row r="8" s="88" customFormat="1" ht="39" customHeight="1" spans="1:8">
      <c r="A8" s="33">
        <v>6</v>
      </c>
      <c r="B8" s="17" t="s">
        <v>220</v>
      </c>
      <c r="C8" s="91" t="s">
        <v>221</v>
      </c>
      <c r="D8" s="17">
        <v>166</v>
      </c>
      <c r="E8" s="17" t="s">
        <v>209</v>
      </c>
      <c r="F8" s="17">
        <v>6</v>
      </c>
      <c r="G8" s="77">
        <f t="shared" si="0"/>
        <v>996</v>
      </c>
      <c r="H8" s="86"/>
    </row>
    <row r="9" s="88" customFormat="1" ht="39" customHeight="1" spans="1:8">
      <c r="A9" s="33">
        <v>7</v>
      </c>
      <c r="B9" s="17" t="s">
        <v>222</v>
      </c>
      <c r="C9" s="91" t="s">
        <v>223</v>
      </c>
      <c r="D9" s="17">
        <v>101</v>
      </c>
      <c r="E9" s="17" t="s">
        <v>80</v>
      </c>
      <c r="F9" s="17">
        <v>12</v>
      </c>
      <c r="G9" s="77">
        <f t="shared" si="0"/>
        <v>1212</v>
      </c>
      <c r="H9" s="76"/>
    </row>
    <row r="10" s="88" customFormat="1" ht="39" customHeight="1" spans="1:8">
      <c r="A10" s="33">
        <v>8</v>
      </c>
      <c r="B10" s="17" t="s">
        <v>224</v>
      </c>
      <c r="C10" s="91" t="s">
        <v>225</v>
      </c>
      <c r="D10" s="17">
        <v>2</v>
      </c>
      <c r="E10" s="17" t="s">
        <v>80</v>
      </c>
      <c r="F10" s="17">
        <v>11</v>
      </c>
      <c r="G10" s="77">
        <f t="shared" si="0"/>
        <v>22</v>
      </c>
      <c r="H10" s="81"/>
    </row>
    <row r="11" s="88" customFormat="1" ht="39" customHeight="1" spans="1:8">
      <c r="A11" s="33">
        <v>9</v>
      </c>
      <c r="B11" s="17" t="s">
        <v>226</v>
      </c>
      <c r="C11" s="91" t="s">
        <v>227</v>
      </c>
      <c r="D11" s="17">
        <v>8</v>
      </c>
      <c r="E11" s="17" t="s">
        <v>228</v>
      </c>
      <c r="F11" s="17">
        <v>25</v>
      </c>
      <c r="G11" s="77">
        <f t="shared" si="0"/>
        <v>200</v>
      </c>
      <c r="H11" s="81"/>
    </row>
    <row r="12" s="88" customFormat="1" ht="39" customHeight="1" spans="1:8">
      <c r="A12" s="33">
        <v>10</v>
      </c>
      <c r="B12" s="17" t="s">
        <v>229</v>
      </c>
      <c r="C12" s="91" t="s">
        <v>230</v>
      </c>
      <c r="D12" s="17">
        <v>6</v>
      </c>
      <c r="E12" s="17" t="s">
        <v>192</v>
      </c>
      <c r="F12" s="17">
        <v>15</v>
      </c>
      <c r="G12" s="77">
        <f t="shared" si="0"/>
        <v>90</v>
      </c>
      <c r="H12" s="81"/>
    </row>
    <row r="13" s="88" customFormat="1" ht="39" customHeight="1" spans="1:8">
      <c r="A13" s="33">
        <v>11</v>
      </c>
      <c r="B13" s="17" t="s">
        <v>231</v>
      </c>
      <c r="C13" s="91" t="s">
        <v>232</v>
      </c>
      <c r="D13" s="17">
        <v>40</v>
      </c>
      <c r="E13" s="17" t="s">
        <v>192</v>
      </c>
      <c r="F13" s="17">
        <v>7</v>
      </c>
      <c r="G13" s="77">
        <f t="shared" si="0"/>
        <v>280</v>
      </c>
      <c r="H13" s="81"/>
    </row>
    <row r="14" s="88" customFormat="1" ht="39" customHeight="1" spans="1:8">
      <c r="A14" s="33">
        <v>12</v>
      </c>
      <c r="B14" s="17" t="s">
        <v>233</v>
      </c>
      <c r="C14" s="91" t="s">
        <v>234</v>
      </c>
      <c r="D14" s="17">
        <v>75</v>
      </c>
      <c r="E14" s="17" t="s">
        <v>143</v>
      </c>
      <c r="F14" s="17">
        <v>35</v>
      </c>
      <c r="G14" s="77">
        <f t="shared" si="0"/>
        <v>2625</v>
      </c>
      <c r="H14" s="81"/>
    </row>
    <row r="15" s="88" customFormat="1" ht="39" customHeight="1" spans="1:8">
      <c r="A15" s="33">
        <v>13</v>
      </c>
      <c r="B15" s="17" t="s">
        <v>235</v>
      </c>
      <c r="C15" s="91" t="s">
        <v>236</v>
      </c>
      <c r="D15" s="17">
        <v>20</v>
      </c>
      <c r="E15" s="17" t="s">
        <v>80</v>
      </c>
      <c r="F15" s="17">
        <v>10</v>
      </c>
      <c r="G15" s="77">
        <f t="shared" si="0"/>
        <v>200</v>
      </c>
      <c r="H15" s="81"/>
    </row>
    <row r="16" s="88" customFormat="1" ht="39" customHeight="1" spans="1:8">
      <c r="A16" s="33">
        <v>14</v>
      </c>
      <c r="B16" s="17" t="s">
        <v>237</v>
      </c>
      <c r="C16" s="91" t="s">
        <v>238</v>
      </c>
      <c r="D16" s="17">
        <v>90</v>
      </c>
      <c r="E16" s="17" t="s">
        <v>43</v>
      </c>
      <c r="F16" s="17">
        <v>5</v>
      </c>
      <c r="G16" s="77">
        <f t="shared" si="0"/>
        <v>450</v>
      </c>
      <c r="H16" s="81"/>
    </row>
    <row r="17" s="88" customFormat="1" ht="39" customHeight="1" spans="1:8">
      <c r="A17" s="33">
        <v>15</v>
      </c>
      <c r="B17" s="17" t="s">
        <v>239</v>
      </c>
      <c r="C17" s="91" t="s">
        <v>240</v>
      </c>
      <c r="D17" s="17">
        <v>22</v>
      </c>
      <c r="E17" s="17" t="s">
        <v>117</v>
      </c>
      <c r="F17" s="17">
        <v>30</v>
      </c>
      <c r="G17" s="77">
        <f t="shared" si="0"/>
        <v>660</v>
      </c>
      <c r="H17" s="81"/>
    </row>
    <row r="18" s="88" customFormat="1" ht="39" customHeight="1" spans="1:8">
      <c r="A18" s="33">
        <v>16</v>
      </c>
      <c r="B18" s="17" t="s">
        <v>241</v>
      </c>
      <c r="C18" s="91" t="s">
        <v>234</v>
      </c>
      <c r="D18" s="17">
        <v>50</v>
      </c>
      <c r="E18" s="17" t="s">
        <v>80</v>
      </c>
      <c r="F18" s="17">
        <v>25</v>
      </c>
      <c r="G18" s="77">
        <f t="shared" si="0"/>
        <v>1250</v>
      </c>
      <c r="H18" s="81"/>
    </row>
    <row r="19" s="88" customFormat="1" ht="39" customHeight="1" spans="1:8">
      <c r="A19" s="33">
        <v>17</v>
      </c>
      <c r="B19" s="17" t="s">
        <v>242</v>
      </c>
      <c r="C19" s="91" t="s">
        <v>243</v>
      </c>
      <c r="D19" s="17">
        <v>196</v>
      </c>
      <c r="E19" s="17" t="s">
        <v>80</v>
      </c>
      <c r="F19" s="17">
        <v>35</v>
      </c>
      <c r="G19" s="77">
        <f t="shared" si="0"/>
        <v>6860</v>
      </c>
      <c r="H19" s="81"/>
    </row>
    <row r="20" s="88" customFormat="1" ht="39" customHeight="1" spans="1:8">
      <c r="A20" s="33">
        <v>18</v>
      </c>
      <c r="B20" s="17" t="s">
        <v>244</v>
      </c>
      <c r="C20" s="91" t="s">
        <v>245</v>
      </c>
      <c r="D20" s="17">
        <v>250</v>
      </c>
      <c r="E20" s="17" t="s">
        <v>80</v>
      </c>
      <c r="F20" s="17">
        <v>3</v>
      </c>
      <c r="G20" s="77">
        <f t="shared" si="0"/>
        <v>750</v>
      </c>
      <c r="H20" s="81"/>
    </row>
    <row r="21" s="88" customFormat="1" ht="39" customHeight="1" spans="1:8">
      <c r="A21" s="33">
        <v>19</v>
      </c>
      <c r="B21" s="17" t="s">
        <v>246</v>
      </c>
      <c r="C21" s="91" t="s">
        <v>247</v>
      </c>
      <c r="D21" s="17">
        <v>170</v>
      </c>
      <c r="E21" s="17" t="s">
        <v>248</v>
      </c>
      <c r="F21" s="17">
        <v>35</v>
      </c>
      <c r="G21" s="77">
        <f t="shared" si="0"/>
        <v>5950</v>
      </c>
      <c r="H21" s="81"/>
    </row>
    <row r="22" s="88" customFormat="1" ht="39" customHeight="1" spans="1:8">
      <c r="A22" s="33">
        <v>20</v>
      </c>
      <c r="B22" s="92" t="s">
        <v>249</v>
      </c>
      <c r="C22" s="93" t="s">
        <v>250</v>
      </c>
      <c r="D22" s="17">
        <v>40</v>
      </c>
      <c r="E22" s="17" t="s">
        <v>228</v>
      </c>
      <c r="F22" s="17">
        <v>46</v>
      </c>
      <c r="G22" s="77">
        <f t="shared" si="0"/>
        <v>1840</v>
      </c>
      <c r="H22" s="81"/>
    </row>
    <row r="23" s="88" customFormat="1" ht="39" customHeight="1" spans="1:8">
      <c r="A23" s="33">
        <v>21</v>
      </c>
      <c r="B23" s="17" t="s">
        <v>251</v>
      </c>
      <c r="C23" s="94" t="s">
        <v>252</v>
      </c>
      <c r="D23" s="21">
        <v>10</v>
      </c>
      <c r="E23" s="21" t="s">
        <v>80</v>
      </c>
      <c r="F23" s="17">
        <v>70</v>
      </c>
      <c r="G23" s="77">
        <f t="shared" si="0"/>
        <v>700</v>
      </c>
      <c r="H23" s="81"/>
    </row>
    <row r="24" s="88" customFormat="1" ht="39" customHeight="1" spans="1:8">
      <c r="A24" s="33">
        <v>22</v>
      </c>
      <c r="B24" s="17" t="s">
        <v>253</v>
      </c>
      <c r="C24" s="94" t="s">
        <v>213</v>
      </c>
      <c r="D24" s="21">
        <v>100</v>
      </c>
      <c r="E24" s="21" t="s">
        <v>80</v>
      </c>
      <c r="F24" s="17">
        <v>15</v>
      </c>
      <c r="G24" s="77">
        <f t="shared" si="0"/>
        <v>1500</v>
      </c>
      <c r="H24" s="81"/>
    </row>
    <row r="25" s="88" customFormat="1" ht="39" customHeight="1" spans="1:8">
      <c r="A25" s="33">
        <v>30</v>
      </c>
      <c r="B25" s="37" t="s">
        <v>22</v>
      </c>
      <c r="C25" s="33"/>
      <c r="D25" s="38"/>
      <c r="E25" s="38"/>
      <c r="F25" s="38"/>
      <c r="G25" s="37">
        <f>SUM(G3:G24)</f>
        <v>39444</v>
      </c>
      <c r="H25" s="89"/>
    </row>
  </sheetData>
  <mergeCells count="1">
    <mergeCell ref="A1:H1"/>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topLeftCell="A113" workbookViewId="0">
      <selection activeCell="I122" sqref="I122"/>
    </sheetView>
  </sheetViews>
  <sheetFormatPr defaultColWidth="9" defaultRowHeight="14.25" outlineLevelCol="7"/>
  <cols>
    <col min="1" max="1" width="7.375" style="88" customWidth="1"/>
    <col min="2" max="2" width="19.375" style="88" customWidth="1"/>
    <col min="3" max="3" width="28.375" style="88" customWidth="1"/>
    <col min="4" max="4" width="9" style="88"/>
    <col min="5" max="5" width="20.875" style="88" customWidth="1"/>
    <col min="6" max="6" width="9.13333333333333" style="88"/>
    <col min="7" max="7" width="14.5" style="88"/>
    <col min="8" max="8" width="12" style="88" customWidth="1"/>
    <col min="9" max="9" width="20.7583333333333" style="88" customWidth="1"/>
    <col min="10" max="16384" width="9" style="88"/>
  </cols>
  <sheetData>
    <row r="1" s="88" customFormat="1" ht="30" customHeight="1" spans="1:8">
      <c r="A1" s="2" t="s">
        <v>16</v>
      </c>
      <c r="B1" s="2"/>
      <c r="C1" s="2"/>
      <c r="D1" s="2"/>
      <c r="E1" s="2"/>
      <c r="F1" s="2"/>
      <c r="G1" s="2"/>
      <c r="H1" s="2"/>
    </row>
    <row r="2" s="88" customFormat="1" ht="27" customHeight="1" spans="1:8">
      <c r="A2" s="3" t="s">
        <v>1</v>
      </c>
      <c r="B2" s="3" t="s">
        <v>2</v>
      </c>
      <c r="C2" s="3" t="s">
        <v>3</v>
      </c>
      <c r="D2" s="3" t="s">
        <v>4</v>
      </c>
      <c r="E2" s="3" t="s">
        <v>5</v>
      </c>
      <c r="F2" s="3" t="s">
        <v>17</v>
      </c>
      <c r="G2" s="3" t="s">
        <v>18</v>
      </c>
      <c r="H2" s="3" t="s">
        <v>6</v>
      </c>
    </row>
    <row r="3" s="88" customFormat="1" ht="38" customHeight="1" spans="1:8">
      <c r="A3" s="33">
        <v>1</v>
      </c>
      <c r="B3" s="33" t="s">
        <v>254</v>
      </c>
      <c r="C3" s="33" t="s">
        <v>255</v>
      </c>
      <c r="D3" s="33">
        <v>2</v>
      </c>
      <c r="E3" s="33" t="s">
        <v>255</v>
      </c>
      <c r="F3" s="86">
        <v>47</v>
      </c>
      <c r="G3" s="77">
        <f>D3*F3</f>
        <v>94</v>
      </c>
      <c r="H3" s="81"/>
    </row>
    <row r="4" s="88" customFormat="1" ht="38" customHeight="1" spans="1:8">
      <c r="A4" s="33">
        <v>2</v>
      </c>
      <c r="B4" s="33" t="s">
        <v>256</v>
      </c>
      <c r="C4" s="33" t="s">
        <v>257</v>
      </c>
      <c r="D4" s="33">
        <v>5</v>
      </c>
      <c r="E4" s="33" t="s">
        <v>257</v>
      </c>
      <c r="F4" s="86">
        <v>6.5</v>
      </c>
      <c r="G4" s="77">
        <f t="shared" ref="G4:G35" si="0">D4*F4</f>
        <v>32.5</v>
      </c>
      <c r="H4" s="86"/>
    </row>
    <row r="5" s="88" customFormat="1" ht="39" customHeight="1" spans="1:8">
      <c r="A5" s="33">
        <v>3</v>
      </c>
      <c r="B5" s="33" t="s">
        <v>258</v>
      </c>
      <c r="C5" s="33" t="s">
        <v>259</v>
      </c>
      <c r="D5" s="33">
        <v>20</v>
      </c>
      <c r="E5" s="33" t="s">
        <v>259</v>
      </c>
      <c r="F5" s="86">
        <v>5</v>
      </c>
      <c r="G5" s="77">
        <f t="shared" si="0"/>
        <v>100</v>
      </c>
      <c r="H5" s="86"/>
    </row>
    <row r="6" s="88" customFormat="1" ht="39" customHeight="1" spans="1:8">
      <c r="A6" s="33">
        <v>4</v>
      </c>
      <c r="B6" s="33" t="s">
        <v>258</v>
      </c>
      <c r="C6" s="33" t="s">
        <v>260</v>
      </c>
      <c r="D6" s="33">
        <v>40</v>
      </c>
      <c r="E6" s="33" t="s">
        <v>260</v>
      </c>
      <c r="F6" s="86">
        <v>4</v>
      </c>
      <c r="G6" s="77">
        <f t="shared" si="0"/>
        <v>160</v>
      </c>
      <c r="H6" s="86"/>
    </row>
    <row r="7" s="88" customFormat="1" ht="39" customHeight="1" spans="1:8">
      <c r="A7" s="33">
        <v>5</v>
      </c>
      <c r="B7" s="33" t="s">
        <v>261</v>
      </c>
      <c r="C7" s="33" t="s">
        <v>262</v>
      </c>
      <c r="D7" s="33">
        <v>300</v>
      </c>
      <c r="E7" s="33" t="s">
        <v>262</v>
      </c>
      <c r="F7" s="86">
        <v>2</v>
      </c>
      <c r="G7" s="77">
        <f t="shared" si="0"/>
        <v>600</v>
      </c>
      <c r="H7" s="33"/>
    </row>
    <row r="8" s="88" customFormat="1" ht="39" customHeight="1" spans="1:8">
      <c r="A8" s="33">
        <v>6</v>
      </c>
      <c r="B8" s="33" t="s">
        <v>263</v>
      </c>
      <c r="C8" s="33" t="s">
        <v>264</v>
      </c>
      <c r="D8" s="33">
        <v>20</v>
      </c>
      <c r="E8" s="33" t="s">
        <v>264</v>
      </c>
      <c r="F8" s="86">
        <v>2</v>
      </c>
      <c r="G8" s="77">
        <f t="shared" si="0"/>
        <v>40</v>
      </c>
      <c r="H8" s="86"/>
    </row>
    <row r="9" s="88" customFormat="1" ht="39" customHeight="1" spans="1:8">
      <c r="A9" s="33">
        <v>7</v>
      </c>
      <c r="B9" s="33" t="s">
        <v>265</v>
      </c>
      <c r="C9" s="33" t="s">
        <v>266</v>
      </c>
      <c r="D9" s="33">
        <v>1000</v>
      </c>
      <c r="E9" s="33" t="s">
        <v>266</v>
      </c>
      <c r="F9" s="86">
        <v>5</v>
      </c>
      <c r="G9" s="77">
        <f t="shared" si="0"/>
        <v>5000</v>
      </c>
      <c r="H9" s="76"/>
    </row>
    <row r="10" s="88" customFormat="1" ht="39" customHeight="1" spans="1:8">
      <c r="A10" s="33">
        <v>8</v>
      </c>
      <c r="B10" s="33" t="s">
        <v>267</v>
      </c>
      <c r="C10" s="33" t="s">
        <v>266</v>
      </c>
      <c r="D10" s="33">
        <v>50</v>
      </c>
      <c r="E10" s="33" t="s">
        <v>266</v>
      </c>
      <c r="F10" s="86">
        <v>30</v>
      </c>
      <c r="G10" s="77">
        <f t="shared" si="0"/>
        <v>1500</v>
      </c>
      <c r="H10" s="81"/>
    </row>
    <row r="11" s="88" customFormat="1" ht="39" customHeight="1" spans="1:8">
      <c r="A11" s="33">
        <v>9</v>
      </c>
      <c r="B11" s="33" t="s">
        <v>268</v>
      </c>
      <c r="C11" s="33" t="s">
        <v>269</v>
      </c>
      <c r="D11" s="33">
        <v>20</v>
      </c>
      <c r="E11" s="33" t="s">
        <v>269</v>
      </c>
      <c r="F11" s="86">
        <v>30</v>
      </c>
      <c r="G11" s="77">
        <f t="shared" si="0"/>
        <v>600</v>
      </c>
      <c r="H11" s="81"/>
    </row>
    <row r="12" s="88" customFormat="1" ht="39" customHeight="1" spans="1:8">
      <c r="A12" s="33">
        <v>10</v>
      </c>
      <c r="B12" s="33" t="s">
        <v>270</v>
      </c>
      <c r="C12" s="33" t="s">
        <v>271</v>
      </c>
      <c r="D12" s="33">
        <v>10</v>
      </c>
      <c r="E12" s="33" t="s">
        <v>271</v>
      </c>
      <c r="F12" s="86">
        <v>200</v>
      </c>
      <c r="G12" s="77">
        <f t="shared" si="0"/>
        <v>2000</v>
      </c>
      <c r="H12" s="81"/>
    </row>
    <row r="13" s="88" customFormat="1" ht="39" customHeight="1" spans="1:8">
      <c r="A13" s="33">
        <v>11</v>
      </c>
      <c r="B13" s="33" t="s">
        <v>270</v>
      </c>
      <c r="C13" s="33" t="s">
        <v>272</v>
      </c>
      <c r="D13" s="33">
        <v>10</v>
      </c>
      <c r="E13" s="33" t="s">
        <v>272</v>
      </c>
      <c r="F13" s="86">
        <v>200</v>
      </c>
      <c r="G13" s="77">
        <f t="shared" si="0"/>
        <v>2000</v>
      </c>
      <c r="H13" s="81"/>
    </row>
    <row r="14" s="88" customFormat="1" ht="39" customHeight="1" spans="1:8">
      <c r="A14" s="33">
        <v>12</v>
      </c>
      <c r="B14" s="33" t="s">
        <v>270</v>
      </c>
      <c r="C14" s="33" t="s">
        <v>273</v>
      </c>
      <c r="D14" s="33">
        <v>10</v>
      </c>
      <c r="E14" s="33" t="s">
        <v>273</v>
      </c>
      <c r="F14" s="86">
        <v>200</v>
      </c>
      <c r="G14" s="77">
        <f t="shared" si="0"/>
        <v>2000</v>
      </c>
      <c r="H14" s="81"/>
    </row>
    <row r="15" s="88" customFormat="1" ht="39" customHeight="1" spans="1:8">
      <c r="A15" s="33">
        <v>13</v>
      </c>
      <c r="B15" s="33" t="s">
        <v>270</v>
      </c>
      <c r="C15" s="33" t="s">
        <v>274</v>
      </c>
      <c r="D15" s="33">
        <v>10</v>
      </c>
      <c r="E15" s="33" t="s">
        <v>274</v>
      </c>
      <c r="F15" s="86">
        <v>200</v>
      </c>
      <c r="G15" s="77">
        <f t="shared" si="0"/>
        <v>2000</v>
      </c>
      <c r="H15" s="81"/>
    </row>
    <row r="16" s="88" customFormat="1" ht="39" customHeight="1" spans="1:8">
      <c r="A16" s="33">
        <v>14</v>
      </c>
      <c r="B16" s="33" t="s">
        <v>270</v>
      </c>
      <c r="C16" s="33" t="s">
        <v>275</v>
      </c>
      <c r="D16" s="33">
        <v>10</v>
      </c>
      <c r="E16" s="33" t="s">
        <v>275</v>
      </c>
      <c r="F16" s="86">
        <v>200</v>
      </c>
      <c r="G16" s="77">
        <f t="shared" si="0"/>
        <v>2000</v>
      </c>
      <c r="H16" s="81"/>
    </row>
    <row r="17" s="88" customFormat="1" ht="39" customHeight="1" spans="1:8">
      <c r="A17" s="33">
        <v>15</v>
      </c>
      <c r="B17" s="33" t="s">
        <v>270</v>
      </c>
      <c r="C17" s="33" t="s">
        <v>276</v>
      </c>
      <c r="D17" s="33">
        <v>10</v>
      </c>
      <c r="E17" s="33" t="s">
        <v>276</v>
      </c>
      <c r="F17" s="86">
        <v>200</v>
      </c>
      <c r="G17" s="77">
        <f t="shared" si="0"/>
        <v>2000</v>
      </c>
      <c r="H17" s="81"/>
    </row>
    <row r="18" s="88" customFormat="1" ht="39" customHeight="1" spans="1:8">
      <c r="A18" s="33">
        <v>16</v>
      </c>
      <c r="B18" s="33" t="s">
        <v>277</v>
      </c>
      <c r="C18" s="33" t="s">
        <v>278</v>
      </c>
      <c r="D18" s="33">
        <v>150</v>
      </c>
      <c r="E18" s="33" t="s">
        <v>278</v>
      </c>
      <c r="F18" s="86">
        <v>20</v>
      </c>
      <c r="G18" s="77">
        <f t="shared" si="0"/>
        <v>3000</v>
      </c>
      <c r="H18" s="81"/>
    </row>
    <row r="19" s="88" customFormat="1" ht="39" customHeight="1" spans="1:8">
      <c r="A19" s="33">
        <v>17</v>
      </c>
      <c r="B19" s="33" t="s">
        <v>279</v>
      </c>
      <c r="C19" s="33" t="s">
        <v>269</v>
      </c>
      <c r="D19" s="33">
        <v>100</v>
      </c>
      <c r="E19" s="33" t="s">
        <v>269</v>
      </c>
      <c r="F19" s="86">
        <v>15</v>
      </c>
      <c r="G19" s="77">
        <f t="shared" si="0"/>
        <v>1500</v>
      </c>
      <c r="H19" s="81"/>
    </row>
    <row r="20" s="88" customFormat="1" ht="39" customHeight="1" spans="1:8">
      <c r="A20" s="33">
        <v>18</v>
      </c>
      <c r="B20" s="33" t="s">
        <v>280</v>
      </c>
      <c r="C20" s="33" t="s">
        <v>269</v>
      </c>
      <c r="D20" s="33">
        <v>100</v>
      </c>
      <c r="E20" s="33" t="s">
        <v>269</v>
      </c>
      <c r="F20" s="86">
        <v>5</v>
      </c>
      <c r="G20" s="77">
        <f t="shared" si="0"/>
        <v>500</v>
      </c>
      <c r="H20" s="81"/>
    </row>
    <row r="21" s="88" customFormat="1" ht="39" customHeight="1" spans="1:8">
      <c r="A21" s="33">
        <v>19</v>
      </c>
      <c r="B21" s="33" t="s">
        <v>281</v>
      </c>
      <c r="C21" s="33" t="s">
        <v>269</v>
      </c>
      <c r="D21" s="33">
        <v>200</v>
      </c>
      <c r="E21" s="33" t="s">
        <v>269</v>
      </c>
      <c r="F21" s="86">
        <v>5</v>
      </c>
      <c r="G21" s="77">
        <f t="shared" si="0"/>
        <v>1000</v>
      </c>
      <c r="H21" s="81"/>
    </row>
    <row r="22" s="88" customFormat="1" ht="39" customHeight="1" spans="1:8">
      <c r="A22" s="33">
        <v>20</v>
      </c>
      <c r="B22" s="33" t="s">
        <v>282</v>
      </c>
      <c r="C22" s="33" t="s">
        <v>278</v>
      </c>
      <c r="D22" s="33">
        <v>100</v>
      </c>
      <c r="E22" s="33" t="s">
        <v>278</v>
      </c>
      <c r="F22" s="86">
        <v>8</v>
      </c>
      <c r="G22" s="77">
        <f t="shared" si="0"/>
        <v>800</v>
      </c>
      <c r="H22" s="81"/>
    </row>
    <row r="23" s="88" customFormat="1" ht="39" customHeight="1" spans="1:8">
      <c r="A23" s="33">
        <v>21</v>
      </c>
      <c r="B23" s="33" t="s">
        <v>283</v>
      </c>
      <c r="C23" s="33" t="s">
        <v>278</v>
      </c>
      <c r="D23" s="33">
        <v>100</v>
      </c>
      <c r="E23" s="33" t="s">
        <v>278</v>
      </c>
      <c r="F23" s="86">
        <v>8</v>
      </c>
      <c r="G23" s="77">
        <f t="shared" si="0"/>
        <v>800</v>
      </c>
      <c r="H23" s="81"/>
    </row>
    <row r="24" s="88" customFormat="1" ht="39" customHeight="1" spans="1:8">
      <c r="A24" s="33">
        <v>22</v>
      </c>
      <c r="B24" s="33" t="s">
        <v>284</v>
      </c>
      <c r="C24" s="33" t="s">
        <v>71</v>
      </c>
      <c r="D24" s="33">
        <v>300</v>
      </c>
      <c r="E24" s="33" t="s">
        <v>71</v>
      </c>
      <c r="F24" s="86">
        <v>3</v>
      </c>
      <c r="G24" s="77">
        <f t="shared" si="0"/>
        <v>900</v>
      </c>
      <c r="H24" s="81"/>
    </row>
    <row r="25" s="88" customFormat="1" ht="39" customHeight="1" spans="1:8">
      <c r="A25" s="33">
        <v>23</v>
      </c>
      <c r="B25" s="33" t="s">
        <v>268</v>
      </c>
      <c r="C25" s="33" t="s">
        <v>285</v>
      </c>
      <c r="D25" s="33">
        <v>20</v>
      </c>
      <c r="E25" s="33" t="s">
        <v>285</v>
      </c>
      <c r="F25" s="86">
        <v>15</v>
      </c>
      <c r="G25" s="77">
        <f t="shared" si="0"/>
        <v>300</v>
      </c>
      <c r="H25" s="89"/>
    </row>
    <row r="26" s="88" customFormat="1" ht="39" customHeight="1" spans="1:8">
      <c r="A26" s="33">
        <v>24</v>
      </c>
      <c r="B26" s="33" t="s">
        <v>286</v>
      </c>
      <c r="C26" s="33" t="s">
        <v>285</v>
      </c>
      <c r="D26" s="33">
        <v>20</v>
      </c>
      <c r="E26" s="33" t="s">
        <v>285</v>
      </c>
      <c r="F26" s="86">
        <v>15</v>
      </c>
      <c r="G26" s="77">
        <f t="shared" si="0"/>
        <v>300</v>
      </c>
      <c r="H26" s="89"/>
    </row>
    <row r="27" s="88" customFormat="1" ht="39" customHeight="1" spans="1:8">
      <c r="A27" s="33">
        <v>25</v>
      </c>
      <c r="B27" s="33" t="s">
        <v>280</v>
      </c>
      <c r="C27" s="33" t="s">
        <v>285</v>
      </c>
      <c r="D27" s="33">
        <v>20</v>
      </c>
      <c r="E27" s="33" t="s">
        <v>285</v>
      </c>
      <c r="F27" s="86">
        <v>15</v>
      </c>
      <c r="G27" s="77">
        <f t="shared" si="0"/>
        <v>300</v>
      </c>
      <c r="H27" s="89"/>
    </row>
    <row r="28" s="88" customFormat="1" ht="39" customHeight="1" spans="1:8">
      <c r="A28" s="33">
        <v>26</v>
      </c>
      <c r="B28" s="33" t="s">
        <v>281</v>
      </c>
      <c r="C28" s="33" t="s">
        <v>285</v>
      </c>
      <c r="D28" s="33">
        <v>20</v>
      </c>
      <c r="E28" s="33" t="s">
        <v>285</v>
      </c>
      <c r="F28" s="86">
        <v>15</v>
      </c>
      <c r="G28" s="77">
        <f t="shared" si="0"/>
        <v>300</v>
      </c>
      <c r="H28" s="89"/>
    </row>
    <row r="29" s="88" customFormat="1" ht="39" customHeight="1" spans="1:8">
      <c r="A29" s="33">
        <v>27</v>
      </c>
      <c r="B29" s="33" t="s">
        <v>287</v>
      </c>
      <c r="C29" s="33" t="s">
        <v>285</v>
      </c>
      <c r="D29" s="33">
        <v>30</v>
      </c>
      <c r="E29" s="33" t="s">
        <v>285</v>
      </c>
      <c r="F29" s="86">
        <v>3</v>
      </c>
      <c r="G29" s="77">
        <f t="shared" si="0"/>
        <v>90</v>
      </c>
      <c r="H29" s="89"/>
    </row>
    <row r="30" s="88" customFormat="1" ht="39" customHeight="1" spans="1:8">
      <c r="A30" s="33">
        <v>28</v>
      </c>
      <c r="B30" s="33" t="s">
        <v>288</v>
      </c>
      <c r="C30" s="33" t="s">
        <v>285</v>
      </c>
      <c r="D30" s="33">
        <v>30</v>
      </c>
      <c r="E30" s="33" t="s">
        <v>285</v>
      </c>
      <c r="F30" s="86">
        <v>3</v>
      </c>
      <c r="G30" s="77">
        <f t="shared" si="0"/>
        <v>90</v>
      </c>
      <c r="H30" s="89"/>
    </row>
    <row r="31" s="88" customFormat="1" ht="39" customHeight="1" spans="1:8">
      <c r="A31" s="33">
        <v>29</v>
      </c>
      <c r="B31" s="33" t="s">
        <v>289</v>
      </c>
      <c r="C31" s="33" t="s">
        <v>285</v>
      </c>
      <c r="D31" s="33">
        <v>30</v>
      </c>
      <c r="E31" s="33" t="s">
        <v>285</v>
      </c>
      <c r="F31" s="86">
        <v>3</v>
      </c>
      <c r="G31" s="77">
        <f t="shared" si="0"/>
        <v>90</v>
      </c>
      <c r="H31" s="89"/>
    </row>
    <row r="32" s="88" customFormat="1" ht="39" customHeight="1" spans="1:8">
      <c r="A32" s="33">
        <v>30</v>
      </c>
      <c r="B32" s="33" t="s">
        <v>282</v>
      </c>
      <c r="C32" s="33" t="s">
        <v>285</v>
      </c>
      <c r="D32" s="33">
        <v>30</v>
      </c>
      <c r="E32" s="33" t="s">
        <v>285</v>
      </c>
      <c r="F32" s="86">
        <v>3</v>
      </c>
      <c r="G32" s="77">
        <f t="shared" si="0"/>
        <v>90</v>
      </c>
      <c r="H32" s="89"/>
    </row>
    <row r="33" s="88" customFormat="1" ht="39" customHeight="1" spans="1:8">
      <c r="A33" s="33">
        <v>31</v>
      </c>
      <c r="B33" s="33" t="s">
        <v>290</v>
      </c>
      <c r="C33" s="33" t="s">
        <v>285</v>
      </c>
      <c r="D33" s="33">
        <v>30</v>
      </c>
      <c r="E33" s="33" t="s">
        <v>285</v>
      </c>
      <c r="F33" s="33">
        <v>2.5</v>
      </c>
      <c r="G33" s="77">
        <f t="shared" si="0"/>
        <v>75</v>
      </c>
      <c r="H33" s="89"/>
    </row>
    <row r="34" s="88" customFormat="1" ht="39" customHeight="1" spans="1:8">
      <c r="A34" s="33">
        <v>32</v>
      </c>
      <c r="B34" s="33" t="s">
        <v>291</v>
      </c>
      <c r="C34" s="33" t="s">
        <v>292</v>
      </c>
      <c r="D34" s="33">
        <v>100</v>
      </c>
      <c r="E34" s="33" t="s">
        <v>292</v>
      </c>
      <c r="F34" s="86">
        <v>10</v>
      </c>
      <c r="G34" s="77">
        <f t="shared" si="0"/>
        <v>1000</v>
      </c>
      <c r="H34" s="89"/>
    </row>
    <row r="35" s="88" customFormat="1" ht="39" customHeight="1" spans="1:8">
      <c r="A35" s="33">
        <v>33</v>
      </c>
      <c r="B35" s="33" t="s">
        <v>293</v>
      </c>
      <c r="C35" s="33" t="s">
        <v>294</v>
      </c>
      <c r="D35" s="33">
        <v>30</v>
      </c>
      <c r="E35" s="33" t="s">
        <v>294</v>
      </c>
      <c r="F35" s="86">
        <v>20</v>
      </c>
      <c r="G35" s="77">
        <f t="shared" si="0"/>
        <v>600</v>
      </c>
      <c r="H35" s="89"/>
    </row>
    <row r="36" s="88" customFormat="1" ht="39" customHeight="1" spans="1:8">
      <c r="A36" s="33">
        <v>34</v>
      </c>
      <c r="B36" s="33" t="s">
        <v>288</v>
      </c>
      <c r="C36" s="33" t="s">
        <v>295</v>
      </c>
      <c r="D36" s="33">
        <v>100</v>
      </c>
      <c r="E36" s="33" t="s">
        <v>295</v>
      </c>
      <c r="F36" s="86">
        <v>3</v>
      </c>
      <c r="G36" s="77">
        <f t="shared" ref="G36:G67" si="1">D36*F36</f>
        <v>300</v>
      </c>
      <c r="H36" s="89"/>
    </row>
    <row r="37" s="88" customFormat="1" ht="39" customHeight="1" spans="1:8">
      <c r="A37" s="33">
        <v>35</v>
      </c>
      <c r="B37" s="33" t="s">
        <v>287</v>
      </c>
      <c r="C37" s="33" t="s">
        <v>296</v>
      </c>
      <c r="D37" s="33">
        <v>80</v>
      </c>
      <c r="E37" s="33" t="s">
        <v>296</v>
      </c>
      <c r="F37" s="86">
        <v>3</v>
      </c>
      <c r="G37" s="77">
        <f t="shared" si="1"/>
        <v>240</v>
      </c>
      <c r="H37" s="89"/>
    </row>
    <row r="38" s="88" customFormat="1" ht="39" customHeight="1" spans="1:8">
      <c r="A38" s="33">
        <v>36</v>
      </c>
      <c r="B38" s="33" t="s">
        <v>287</v>
      </c>
      <c r="C38" s="33" t="s">
        <v>294</v>
      </c>
      <c r="D38" s="33">
        <v>80</v>
      </c>
      <c r="E38" s="33" t="s">
        <v>294</v>
      </c>
      <c r="F38" s="86">
        <v>3</v>
      </c>
      <c r="G38" s="77">
        <f t="shared" si="1"/>
        <v>240</v>
      </c>
      <c r="H38" s="89"/>
    </row>
    <row r="39" s="88" customFormat="1" ht="39" customHeight="1" spans="1:8">
      <c r="A39" s="33">
        <v>37</v>
      </c>
      <c r="B39" s="33" t="s">
        <v>290</v>
      </c>
      <c r="C39" s="33" t="s">
        <v>294</v>
      </c>
      <c r="D39" s="33">
        <v>80</v>
      </c>
      <c r="E39" s="33" t="s">
        <v>294</v>
      </c>
      <c r="F39" s="86">
        <v>2</v>
      </c>
      <c r="G39" s="77">
        <f t="shared" si="1"/>
        <v>160</v>
      </c>
      <c r="H39" s="89"/>
    </row>
    <row r="40" s="88" customFormat="1" ht="39" customHeight="1" spans="1:8">
      <c r="A40" s="33">
        <v>38</v>
      </c>
      <c r="B40" s="33" t="s">
        <v>297</v>
      </c>
      <c r="C40" s="33" t="s">
        <v>296</v>
      </c>
      <c r="D40" s="33">
        <v>80</v>
      </c>
      <c r="E40" s="33" t="s">
        <v>296</v>
      </c>
      <c r="F40" s="86">
        <v>2</v>
      </c>
      <c r="G40" s="77">
        <f t="shared" si="1"/>
        <v>160</v>
      </c>
      <c r="H40" s="89"/>
    </row>
    <row r="41" s="88" customFormat="1" ht="39" customHeight="1" spans="1:8">
      <c r="A41" s="33">
        <v>39</v>
      </c>
      <c r="B41" s="33" t="s">
        <v>280</v>
      </c>
      <c r="C41" s="33" t="s">
        <v>294</v>
      </c>
      <c r="D41" s="33">
        <v>100</v>
      </c>
      <c r="E41" s="33" t="s">
        <v>294</v>
      </c>
      <c r="F41" s="86">
        <v>2</v>
      </c>
      <c r="G41" s="77">
        <f t="shared" si="1"/>
        <v>200</v>
      </c>
      <c r="H41" s="89"/>
    </row>
    <row r="42" s="88" customFormat="1" ht="39" customHeight="1" spans="1:8">
      <c r="A42" s="33">
        <v>40</v>
      </c>
      <c r="B42" s="33" t="s">
        <v>298</v>
      </c>
      <c r="C42" s="33" t="s">
        <v>296</v>
      </c>
      <c r="D42" s="33">
        <v>80</v>
      </c>
      <c r="E42" s="33" t="s">
        <v>296</v>
      </c>
      <c r="F42" s="86">
        <v>2</v>
      </c>
      <c r="G42" s="77">
        <f t="shared" si="1"/>
        <v>160</v>
      </c>
      <c r="H42" s="89"/>
    </row>
    <row r="43" s="88" customFormat="1" ht="39" customHeight="1" spans="1:8">
      <c r="A43" s="33">
        <v>41</v>
      </c>
      <c r="B43" s="33" t="s">
        <v>281</v>
      </c>
      <c r="C43" s="33" t="s">
        <v>299</v>
      </c>
      <c r="D43" s="33">
        <v>80</v>
      </c>
      <c r="E43" s="33" t="s">
        <v>299</v>
      </c>
      <c r="F43" s="86">
        <v>2</v>
      </c>
      <c r="G43" s="77">
        <f t="shared" si="1"/>
        <v>160</v>
      </c>
      <c r="H43" s="89"/>
    </row>
    <row r="44" s="88" customFormat="1" ht="39" customHeight="1" spans="1:8">
      <c r="A44" s="33">
        <v>42</v>
      </c>
      <c r="B44" s="33" t="s">
        <v>293</v>
      </c>
      <c r="C44" s="33" t="s">
        <v>300</v>
      </c>
      <c r="D44" s="33">
        <v>10</v>
      </c>
      <c r="E44" s="33" t="s">
        <v>300</v>
      </c>
      <c r="F44" s="86">
        <v>50</v>
      </c>
      <c r="G44" s="77">
        <f t="shared" si="1"/>
        <v>500</v>
      </c>
      <c r="H44" s="89"/>
    </row>
    <row r="45" s="88" customFormat="1" ht="39" customHeight="1" spans="1:8">
      <c r="A45" s="33">
        <v>43</v>
      </c>
      <c r="B45" s="33" t="s">
        <v>277</v>
      </c>
      <c r="C45" s="33" t="s">
        <v>301</v>
      </c>
      <c r="D45" s="33">
        <v>10</v>
      </c>
      <c r="E45" s="33" t="s">
        <v>301</v>
      </c>
      <c r="F45" s="86">
        <v>25</v>
      </c>
      <c r="G45" s="77">
        <f t="shared" si="1"/>
        <v>250</v>
      </c>
      <c r="H45" s="89"/>
    </row>
    <row r="46" s="88" customFormat="1" ht="39" customHeight="1" spans="1:8">
      <c r="A46" s="33">
        <v>44</v>
      </c>
      <c r="B46" s="33" t="s">
        <v>289</v>
      </c>
      <c r="C46" s="33" t="s">
        <v>301</v>
      </c>
      <c r="D46" s="33">
        <v>10</v>
      </c>
      <c r="E46" s="33" t="s">
        <v>301</v>
      </c>
      <c r="F46" s="86">
        <v>20</v>
      </c>
      <c r="G46" s="77">
        <f t="shared" si="1"/>
        <v>200</v>
      </c>
      <c r="H46" s="89"/>
    </row>
    <row r="47" s="88" customFormat="1" ht="39" customHeight="1" spans="1:8">
      <c r="A47" s="33">
        <v>45</v>
      </c>
      <c r="B47" s="33" t="s">
        <v>282</v>
      </c>
      <c r="C47" s="33" t="s">
        <v>301</v>
      </c>
      <c r="D47" s="33">
        <v>10</v>
      </c>
      <c r="E47" s="33" t="s">
        <v>301</v>
      </c>
      <c r="F47" s="86">
        <v>20</v>
      </c>
      <c r="G47" s="77">
        <f t="shared" si="1"/>
        <v>200</v>
      </c>
      <c r="H47" s="89"/>
    </row>
    <row r="48" s="88" customFormat="1" ht="39" customHeight="1" spans="1:8">
      <c r="A48" s="33">
        <v>46</v>
      </c>
      <c r="B48" s="33" t="s">
        <v>283</v>
      </c>
      <c r="C48" s="33" t="s">
        <v>301</v>
      </c>
      <c r="D48" s="33">
        <v>10</v>
      </c>
      <c r="E48" s="33" t="s">
        <v>301</v>
      </c>
      <c r="F48" s="86">
        <v>20</v>
      </c>
      <c r="G48" s="77">
        <f t="shared" si="1"/>
        <v>200</v>
      </c>
      <c r="H48" s="89"/>
    </row>
    <row r="49" s="88" customFormat="1" ht="39" customHeight="1" spans="1:8">
      <c r="A49" s="33">
        <v>47</v>
      </c>
      <c r="B49" s="33" t="s">
        <v>302</v>
      </c>
      <c r="C49" s="33" t="s">
        <v>301</v>
      </c>
      <c r="D49" s="33">
        <v>10</v>
      </c>
      <c r="E49" s="33" t="s">
        <v>301</v>
      </c>
      <c r="F49" s="86">
        <v>20</v>
      </c>
      <c r="G49" s="77">
        <f t="shared" si="1"/>
        <v>200</v>
      </c>
      <c r="H49" s="89"/>
    </row>
    <row r="50" s="88" customFormat="1" ht="39" customHeight="1" spans="1:8">
      <c r="A50" s="33">
        <v>48</v>
      </c>
      <c r="B50" s="33" t="s">
        <v>279</v>
      </c>
      <c r="C50" s="33" t="s">
        <v>300</v>
      </c>
      <c r="D50" s="33">
        <v>20</v>
      </c>
      <c r="E50" s="33" t="s">
        <v>300</v>
      </c>
      <c r="F50" s="86">
        <v>30</v>
      </c>
      <c r="G50" s="77">
        <f t="shared" si="1"/>
        <v>600</v>
      </c>
      <c r="H50" s="89"/>
    </row>
    <row r="51" s="88" customFormat="1" ht="39" customHeight="1" spans="1:8">
      <c r="A51" s="33">
        <v>49</v>
      </c>
      <c r="B51" s="33" t="s">
        <v>303</v>
      </c>
      <c r="C51" s="33" t="s">
        <v>300</v>
      </c>
      <c r="D51" s="33">
        <v>2</v>
      </c>
      <c r="E51" s="33" t="s">
        <v>300</v>
      </c>
      <c r="F51" s="86">
        <v>150</v>
      </c>
      <c r="G51" s="77">
        <f t="shared" si="1"/>
        <v>300</v>
      </c>
      <c r="H51" s="89"/>
    </row>
    <row r="52" s="88" customFormat="1" ht="39" customHeight="1" spans="1:8">
      <c r="A52" s="33">
        <v>50</v>
      </c>
      <c r="B52" s="33" t="s">
        <v>304</v>
      </c>
      <c r="C52" s="33" t="s">
        <v>305</v>
      </c>
      <c r="D52" s="33">
        <v>20</v>
      </c>
      <c r="E52" s="33" t="s">
        <v>305</v>
      </c>
      <c r="F52" s="86">
        <v>20</v>
      </c>
      <c r="G52" s="77">
        <f t="shared" si="1"/>
        <v>400</v>
      </c>
      <c r="H52" s="89"/>
    </row>
    <row r="53" s="88" customFormat="1" ht="39" customHeight="1" spans="1:8">
      <c r="A53" s="33">
        <v>51</v>
      </c>
      <c r="B53" s="33" t="s">
        <v>304</v>
      </c>
      <c r="C53" s="33" t="s">
        <v>306</v>
      </c>
      <c r="D53" s="33">
        <v>20</v>
      </c>
      <c r="E53" s="33" t="s">
        <v>306</v>
      </c>
      <c r="F53" s="86">
        <v>25</v>
      </c>
      <c r="G53" s="77">
        <f t="shared" si="1"/>
        <v>500</v>
      </c>
      <c r="H53" s="89"/>
    </row>
    <row r="54" s="88" customFormat="1" ht="39" customHeight="1" spans="1:8">
      <c r="A54" s="33">
        <v>52</v>
      </c>
      <c r="B54" s="33" t="s">
        <v>304</v>
      </c>
      <c r="C54" s="33" t="s">
        <v>307</v>
      </c>
      <c r="D54" s="33">
        <v>20</v>
      </c>
      <c r="E54" s="33" t="s">
        <v>307</v>
      </c>
      <c r="F54" s="86">
        <v>30</v>
      </c>
      <c r="G54" s="77">
        <f t="shared" si="1"/>
        <v>600</v>
      </c>
      <c r="H54" s="89"/>
    </row>
    <row r="55" s="88" customFormat="1" ht="39" customHeight="1" spans="1:8">
      <c r="A55" s="33">
        <v>53</v>
      </c>
      <c r="B55" s="33" t="s">
        <v>304</v>
      </c>
      <c r="C55" s="33" t="s">
        <v>308</v>
      </c>
      <c r="D55" s="33">
        <v>2</v>
      </c>
      <c r="E55" s="33" t="s">
        <v>308</v>
      </c>
      <c r="F55" s="86">
        <v>150</v>
      </c>
      <c r="G55" s="77">
        <f t="shared" si="1"/>
        <v>300</v>
      </c>
      <c r="H55" s="89"/>
    </row>
    <row r="56" s="88" customFormat="1" ht="39" customHeight="1" spans="1:8">
      <c r="A56" s="33">
        <v>54</v>
      </c>
      <c r="B56" s="33" t="s">
        <v>309</v>
      </c>
      <c r="C56" s="33" t="s">
        <v>305</v>
      </c>
      <c r="D56" s="33">
        <v>20</v>
      </c>
      <c r="E56" s="33" t="s">
        <v>305</v>
      </c>
      <c r="F56" s="86">
        <v>5</v>
      </c>
      <c r="G56" s="77">
        <f t="shared" si="1"/>
        <v>100</v>
      </c>
      <c r="H56" s="89"/>
    </row>
    <row r="57" s="88" customFormat="1" ht="39" customHeight="1" spans="1:8">
      <c r="A57" s="33">
        <v>55</v>
      </c>
      <c r="B57" s="33" t="s">
        <v>309</v>
      </c>
      <c r="C57" s="33" t="s">
        <v>306</v>
      </c>
      <c r="D57" s="33">
        <v>20</v>
      </c>
      <c r="E57" s="33" t="s">
        <v>306</v>
      </c>
      <c r="F57" s="86">
        <v>7</v>
      </c>
      <c r="G57" s="77">
        <f t="shared" si="1"/>
        <v>140</v>
      </c>
      <c r="H57" s="89"/>
    </row>
    <row r="58" s="88" customFormat="1" ht="39" customHeight="1" spans="1:8">
      <c r="A58" s="33">
        <v>56</v>
      </c>
      <c r="B58" s="33" t="s">
        <v>309</v>
      </c>
      <c r="C58" s="33" t="s">
        <v>307</v>
      </c>
      <c r="D58" s="33">
        <v>20</v>
      </c>
      <c r="E58" s="33" t="s">
        <v>307</v>
      </c>
      <c r="F58" s="86">
        <v>15</v>
      </c>
      <c r="G58" s="77">
        <f t="shared" si="1"/>
        <v>300</v>
      </c>
      <c r="H58" s="89"/>
    </row>
    <row r="59" s="88" customFormat="1" ht="39" customHeight="1" spans="1:8">
      <c r="A59" s="33">
        <v>57</v>
      </c>
      <c r="B59" s="33" t="s">
        <v>309</v>
      </c>
      <c r="C59" s="33" t="s">
        <v>308</v>
      </c>
      <c r="D59" s="33">
        <v>20</v>
      </c>
      <c r="E59" s="33" t="s">
        <v>308</v>
      </c>
      <c r="F59" s="86">
        <v>70</v>
      </c>
      <c r="G59" s="77">
        <f t="shared" si="1"/>
        <v>1400</v>
      </c>
      <c r="H59" s="89"/>
    </row>
    <row r="60" s="88" customFormat="1" ht="39" customHeight="1" spans="1:8">
      <c r="A60" s="33">
        <v>58</v>
      </c>
      <c r="B60" s="33" t="s">
        <v>310</v>
      </c>
      <c r="C60" s="33" t="s">
        <v>305</v>
      </c>
      <c r="D60" s="33">
        <v>20</v>
      </c>
      <c r="E60" s="33" t="s">
        <v>305</v>
      </c>
      <c r="F60" s="86">
        <v>5</v>
      </c>
      <c r="G60" s="77">
        <f t="shared" si="1"/>
        <v>100</v>
      </c>
      <c r="H60" s="89"/>
    </row>
    <row r="61" s="88" customFormat="1" ht="39" customHeight="1" spans="1:8">
      <c r="A61" s="33">
        <v>59</v>
      </c>
      <c r="B61" s="33" t="s">
        <v>310</v>
      </c>
      <c r="C61" s="33" t="s">
        <v>306</v>
      </c>
      <c r="D61" s="33">
        <v>20</v>
      </c>
      <c r="E61" s="33" t="s">
        <v>306</v>
      </c>
      <c r="F61" s="86">
        <v>7</v>
      </c>
      <c r="G61" s="77">
        <f t="shared" si="1"/>
        <v>140</v>
      </c>
      <c r="H61" s="89"/>
    </row>
    <row r="62" s="88" customFormat="1" ht="39" customHeight="1" spans="1:8">
      <c r="A62" s="33">
        <v>60</v>
      </c>
      <c r="B62" s="33" t="s">
        <v>310</v>
      </c>
      <c r="C62" s="33" t="s">
        <v>307</v>
      </c>
      <c r="D62" s="33">
        <v>20</v>
      </c>
      <c r="E62" s="33" t="s">
        <v>307</v>
      </c>
      <c r="F62" s="86">
        <v>8</v>
      </c>
      <c r="G62" s="77">
        <f t="shared" si="1"/>
        <v>160</v>
      </c>
      <c r="H62" s="89"/>
    </row>
    <row r="63" s="88" customFormat="1" ht="39" customHeight="1" spans="1:8">
      <c r="A63" s="33">
        <v>61</v>
      </c>
      <c r="B63" s="33" t="s">
        <v>310</v>
      </c>
      <c r="C63" s="33" t="s">
        <v>308</v>
      </c>
      <c r="D63" s="33">
        <v>5</v>
      </c>
      <c r="E63" s="33" t="s">
        <v>308</v>
      </c>
      <c r="F63" s="86">
        <v>30</v>
      </c>
      <c r="G63" s="77">
        <f t="shared" si="1"/>
        <v>150</v>
      </c>
      <c r="H63" s="89"/>
    </row>
    <row r="64" s="88" customFormat="1" ht="39" customHeight="1" spans="1:8">
      <c r="A64" s="33">
        <v>62</v>
      </c>
      <c r="B64" s="33" t="s">
        <v>311</v>
      </c>
      <c r="C64" s="33" t="s">
        <v>305</v>
      </c>
      <c r="D64" s="33">
        <v>20</v>
      </c>
      <c r="E64" s="33" t="s">
        <v>305</v>
      </c>
      <c r="F64" s="86">
        <v>3</v>
      </c>
      <c r="G64" s="77">
        <f t="shared" si="1"/>
        <v>60</v>
      </c>
      <c r="H64" s="89"/>
    </row>
    <row r="65" s="88" customFormat="1" ht="39" customHeight="1" spans="1:8">
      <c r="A65" s="33">
        <v>63</v>
      </c>
      <c r="B65" s="33" t="s">
        <v>311</v>
      </c>
      <c r="C65" s="33" t="s">
        <v>306</v>
      </c>
      <c r="D65" s="33">
        <v>20</v>
      </c>
      <c r="E65" s="33" t="s">
        <v>306</v>
      </c>
      <c r="F65" s="86">
        <v>5</v>
      </c>
      <c r="G65" s="77">
        <f t="shared" si="1"/>
        <v>100</v>
      </c>
      <c r="H65" s="89"/>
    </row>
    <row r="66" s="88" customFormat="1" ht="39" customHeight="1" spans="1:8">
      <c r="A66" s="33">
        <v>64</v>
      </c>
      <c r="B66" s="33" t="s">
        <v>311</v>
      </c>
      <c r="C66" s="33" t="s">
        <v>307</v>
      </c>
      <c r="D66" s="33">
        <v>20</v>
      </c>
      <c r="E66" s="33" t="s">
        <v>307</v>
      </c>
      <c r="F66" s="86">
        <v>8</v>
      </c>
      <c r="G66" s="77">
        <f t="shared" si="1"/>
        <v>160</v>
      </c>
      <c r="H66" s="89"/>
    </row>
    <row r="67" s="88" customFormat="1" ht="39" customHeight="1" spans="1:8">
      <c r="A67" s="33">
        <v>65</v>
      </c>
      <c r="B67" s="33" t="s">
        <v>311</v>
      </c>
      <c r="C67" s="33" t="s">
        <v>308</v>
      </c>
      <c r="D67" s="33">
        <v>10</v>
      </c>
      <c r="E67" s="33" t="s">
        <v>308</v>
      </c>
      <c r="F67" s="86">
        <v>35</v>
      </c>
      <c r="G67" s="77">
        <f t="shared" si="1"/>
        <v>350</v>
      </c>
      <c r="H67" s="89"/>
    </row>
    <row r="68" s="88" customFormat="1" ht="39" customHeight="1" spans="1:8">
      <c r="A68" s="33">
        <v>66</v>
      </c>
      <c r="B68" s="33" t="s">
        <v>312</v>
      </c>
      <c r="C68" s="33" t="s">
        <v>305</v>
      </c>
      <c r="D68" s="33">
        <v>10</v>
      </c>
      <c r="E68" s="33" t="s">
        <v>305</v>
      </c>
      <c r="F68" s="86">
        <v>3</v>
      </c>
      <c r="G68" s="77">
        <f t="shared" ref="G68:G99" si="2">D68*F68</f>
        <v>30</v>
      </c>
      <c r="H68" s="89"/>
    </row>
    <row r="69" s="88" customFormat="1" ht="39" customHeight="1" spans="1:8">
      <c r="A69" s="33">
        <v>67</v>
      </c>
      <c r="B69" s="33" t="s">
        <v>312</v>
      </c>
      <c r="C69" s="33" t="s">
        <v>306</v>
      </c>
      <c r="D69" s="33">
        <v>10</v>
      </c>
      <c r="E69" s="33" t="s">
        <v>306</v>
      </c>
      <c r="F69" s="86">
        <v>5</v>
      </c>
      <c r="G69" s="77">
        <f t="shared" si="2"/>
        <v>50</v>
      </c>
      <c r="H69" s="89"/>
    </row>
    <row r="70" s="88" customFormat="1" ht="39" customHeight="1" spans="1:8">
      <c r="A70" s="33">
        <v>68</v>
      </c>
      <c r="B70" s="33" t="s">
        <v>312</v>
      </c>
      <c r="C70" s="33" t="s">
        <v>307</v>
      </c>
      <c r="D70" s="33">
        <v>20</v>
      </c>
      <c r="E70" s="33" t="s">
        <v>307</v>
      </c>
      <c r="F70" s="86">
        <v>8</v>
      </c>
      <c r="G70" s="77">
        <f t="shared" si="2"/>
        <v>160</v>
      </c>
      <c r="H70" s="89"/>
    </row>
    <row r="71" s="88" customFormat="1" ht="39" customHeight="1" spans="1:8">
      <c r="A71" s="33">
        <v>69</v>
      </c>
      <c r="B71" s="33" t="s">
        <v>312</v>
      </c>
      <c r="C71" s="33" t="s">
        <v>308</v>
      </c>
      <c r="D71" s="33">
        <v>10</v>
      </c>
      <c r="E71" s="33" t="s">
        <v>308</v>
      </c>
      <c r="F71" s="86">
        <v>35</v>
      </c>
      <c r="G71" s="77">
        <f t="shared" si="2"/>
        <v>350</v>
      </c>
      <c r="H71" s="89"/>
    </row>
    <row r="72" s="88" customFormat="1" ht="39" customHeight="1" spans="1:8">
      <c r="A72" s="33">
        <v>70</v>
      </c>
      <c r="B72" s="33" t="s">
        <v>313</v>
      </c>
      <c r="C72" s="33" t="s">
        <v>305</v>
      </c>
      <c r="D72" s="33">
        <v>20</v>
      </c>
      <c r="E72" s="33" t="s">
        <v>305</v>
      </c>
      <c r="F72" s="86">
        <v>3</v>
      </c>
      <c r="G72" s="77">
        <f t="shared" si="2"/>
        <v>60</v>
      </c>
      <c r="H72" s="89"/>
    </row>
    <row r="73" s="88" customFormat="1" ht="39" customHeight="1" spans="1:8">
      <c r="A73" s="33">
        <v>71</v>
      </c>
      <c r="B73" s="33" t="s">
        <v>313</v>
      </c>
      <c r="C73" s="33" t="s">
        <v>306</v>
      </c>
      <c r="D73" s="33">
        <v>20</v>
      </c>
      <c r="E73" s="33" t="s">
        <v>306</v>
      </c>
      <c r="F73" s="86">
        <v>5</v>
      </c>
      <c r="G73" s="77">
        <f t="shared" si="2"/>
        <v>100</v>
      </c>
      <c r="H73" s="89"/>
    </row>
    <row r="74" s="88" customFormat="1" ht="38" customHeight="1" spans="1:8">
      <c r="A74" s="33">
        <v>72</v>
      </c>
      <c r="B74" s="33" t="s">
        <v>313</v>
      </c>
      <c r="C74" s="33" t="s">
        <v>307</v>
      </c>
      <c r="D74" s="33">
        <v>20</v>
      </c>
      <c r="E74" s="33" t="s">
        <v>307</v>
      </c>
      <c r="F74" s="86">
        <v>8</v>
      </c>
      <c r="G74" s="77">
        <f t="shared" si="2"/>
        <v>160</v>
      </c>
      <c r="H74" s="89"/>
    </row>
    <row r="75" s="88" customFormat="1" ht="36" customHeight="1" spans="1:8">
      <c r="A75" s="33">
        <v>73</v>
      </c>
      <c r="B75" s="33" t="s">
        <v>313</v>
      </c>
      <c r="C75" s="33" t="s">
        <v>308</v>
      </c>
      <c r="D75" s="33">
        <v>10</v>
      </c>
      <c r="E75" s="33" t="s">
        <v>308</v>
      </c>
      <c r="F75" s="86">
        <v>35</v>
      </c>
      <c r="G75" s="77">
        <f t="shared" si="2"/>
        <v>350</v>
      </c>
      <c r="H75" s="89"/>
    </row>
    <row r="76" ht="36" customHeight="1" spans="1:8">
      <c r="A76" s="33">
        <v>74</v>
      </c>
      <c r="B76" s="33" t="s">
        <v>314</v>
      </c>
      <c r="C76" s="33" t="s">
        <v>305</v>
      </c>
      <c r="D76" s="33">
        <v>30</v>
      </c>
      <c r="E76" s="33" t="s">
        <v>305</v>
      </c>
      <c r="F76" s="86">
        <v>10</v>
      </c>
      <c r="G76" s="77">
        <f t="shared" si="2"/>
        <v>300</v>
      </c>
      <c r="H76" s="89"/>
    </row>
    <row r="77" ht="36" customHeight="1" spans="1:8">
      <c r="A77" s="33">
        <v>75</v>
      </c>
      <c r="B77" s="33" t="s">
        <v>314</v>
      </c>
      <c r="C77" s="33" t="s">
        <v>306</v>
      </c>
      <c r="D77" s="33">
        <v>30</v>
      </c>
      <c r="E77" s="33" t="s">
        <v>306</v>
      </c>
      <c r="F77" s="86">
        <v>10</v>
      </c>
      <c r="G77" s="77">
        <f t="shared" si="2"/>
        <v>300</v>
      </c>
      <c r="H77" s="89"/>
    </row>
    <row r="78" ht="36" customHeight="1" spans="1:8">
      <c r="A78" s="33">
        <v>76</v>
      </c>
      <c r="B78" s="33" t="s">
        <v>314</v>
      </c>
      <c r="C78" s="33" t="s">
        <v>307</v>
      </c>
      <c r="D78" s="33">
        <v>50</v>
      </c>
      <c r="E78" s="33" t="s">
        <v>307</v>
      </c>
      <c r="F78" s="86">
        <v>10</v>
      </c>
      <c r="G78" s="77">
        <f t="shared" si="2"/>
        <v>500</v>
      </c>
      <c r="H78" s="89"/>
    </row>
    <row r="79" ht="36" customHeight="1" spans="1:8">
      <c r="A79" s="33">
        <v>77</v>
      </c>
      <c r="B79" s="33" t="s">
        <v>314</v>
      </c>
      <c r="C79" s="33" t="s">
        <v>308</v>
      </c>
      <c r="D79" s="33">
        <v>10</v>
      </c>
      <c r="E79" s="33" t="s">
        <v>308</v>
      </c>
      <c r="F79" s="86">
        <v>25</v>
      </c>
      <c r="G79" s="77">
        <f t="shared" si="2"/>
        <v>250</v>
      </c>
      <c r="H79" s="89"/>
    </row>
    <row r="80" ht="36" customHeight="1" spans="1:8">
      <c r="A80" s="33">
        <v>78</v>
      </c>
      <c r="B80" s="33" t="s">
        <v>315</v>
      </c>
      <c r="C80" s="33" t="s">
        <v>315</v>
      </c>
      <c r="D80" s="33">
        <v>100</v>
      </c>
      <c r="E80" s="33" t="s">
        <v>315</v>
      </c>
      <c r="F80" s="86">
        <v>15</v>
      </c>
      <c r="G80" s="77">
        <f t="shared" si="2"/>
        <v>1500</v>
      </c>
      <c r="H80" s="89"/>
    </row>
    <row r="81" ht="36" customHeight="1" spans="1:8">
      <c r="A81" s="33">
        <v>79</v>
      </c>
      <c r="B81" s="33" t="s">
        <v>316</v>
      </c>
      <c r="C81" s="33" t="s">
        <v>317</v>
      </c>
      <c r="D81" s="33">
        <v>100</v>
      </c>
      <c r="E81" s="33" t="s">
        <v>317</v>
      </c>
      <c r="F81" s="86">
        <v>30</v>
      </c>
      <c r="G81" s="77">
        <f t="shared" si="2"/>
        <v>3000</v>
      </c>
      <c r="H81" s="89"/>
    </row>
    <row r="82" ht="36" customHeight="1" spans="1:8">
      <c r="A82" s="33">
        <v>80</v>
      </c>
      <c r="B82" s="33" t="s">
        <v>318</v>
      </c>
      <c r="C82" s="33" t="s">
        <v>319</v>
      </c>
      <c r="D82" s="33">
        <v>10</v>
      </c>
      <c r="E82" s="33" t="s">
        <v>319</v>
      </c>
      <c r="F82" s="86">
        <v>60</v>
      </c>
      <c r="G82" s="77">
        <f t="shared" si="2"/>
        <v>600</v>
      </c>
      <c r="H82" s="89"/>
    </row>
    <row r="83" ht="36" customHeight="1" spans="1:8">
      <c r="A83" s="33">
        <v>81</v>
      </c>
      <c r="B83" s="33" t="s">
        <v>320</v>
      </c>
      <c r="C83" s="33" t="s">
        <v>321</v>
      </c>
      <c r="D83" s="33">
        <v>100</v>
      </c>
      <c r="E83" s="33" t="s">
        <v>321</v>
      </c>
      <c r="F83" s="86">
        <v>8</v>
      </c>
      <c r="G83" s="77">
        <f t="shared" si="2"/>
        <v>800</v>
      </c>
      <c r="H83" s="89"/>
    </row>
    <row r="84" ht="36" customHeight="1" spans="1:8">
      <c r="A84" s="33">
        <v>82</v>
      </c>
      <c r="B84" s="33" t="s">
        <v>322</v>
      </c>
      <c r="C84" s="33" t="s">
        <v>323</v>
      </c>
      <c r="D84" s="33">
        <v>100</v>
      </c>
      <c r="E84" s="33" t="s">
        <v>323</v>
      </c>
      <c r="F84" s="86">
        <v>8</v>
      </c>
      <c r="G84" s="77">
        <f t="shared" si="2"/>
        <v>800</v>
      </c>
      <c r="H84" s="89"/>
    </row>
    <row r="85" ht="36" customHeight="1" spans="1:8">
      <c r="A85" s="33">
        <v>83</v>
      </c>
      <c r="B85" s="33" t="s">
        <v>324</v>
      </c>
      <c r="C85" s="33" t="s">
        <v>325</v>
      </c>
      <c r="D85" s="33">
        <v>100</v>
      </c>
      <c r="E85" s="33" t="s">
        <v>325</v>
      </c>
      <c r="F85" s="86">
        <v>10</v>
      </c>
      <c r="G85" s="77">
        <f t="shared" si="2"/>
        <v>1000</v>
      </c>
      <c r="H85" s="89"/>
    </row>
    <row r="86" ht="36" customHeight="1" spans="1:8">
      <c r="A86" s="33">
        <v>84</v>
      </c>
      <c r="B86" s="33" t="s">
        <v>326</v>
      </c>
      <c r="C86" s="33" t="s">
        <v>327</v>
      </c>
      <c r="D86" s="33">
        <v>50</v>
      </c>
      <c r="E86" s="33" t="s">
        <v>327</v>
      </c>
      <c r="F86" s="86">
        <v>8</v>
      </c>
      <c r="G86" s="77">
        <f t="shared" si="2"/>
        <v>400</v>
      </c>
      <c r="H86" s="89"/>
    </row>
    <row r="87" ht="36" customHeight="1" spans="1:8">
      <c r="A87" s="33">
        <v>85</v>
      </c>
      <c r="B87" s="33" t="s">
        <v>328</v>
      </c>
      <c r="C87" s="33" t="s">
        <v>329</v>
      </c>
      <c r="D87" s="33">
        <v>100</v>
      </c>
      <c r="E87" s="33" t="s">
        <v>329</v>
      </c>
      <c r="F87" s="86">
        <v>3</v>
      </c>
      <c r="G87" s="77">
        <f t="shared" si="2"/>
        <v>300</v>
      </c>
      <c r="H87" s="89"/>
    </row>
    <row r="88" ht="36" customHeight="1" spans="1:8">
      <c r="A88" s="33">
        <v>86</v>
      </c>
      <c r="B88" s="33" t="s">
        <v>330</v>
      </c>
      <c r="C88" s="33" t="s">
        <v>331</v>
      </c>
      <c r="D88" s="33">
        <v>4</v>
      </c>
      <c r="E88" s="33" t="s">
        <v>331</v>
      </c>
      <c r="F88" s="86">
        <v>180</v>
      </c>
      <c r="G88" s="77">
        <f t="shared" si="2"/>
        <v>720</v>
      </c>
      <c r="H88" s="89"/>
    </row>
    <row r="89" ht="36" customHeight="1" spans="1:8">
      <c r="A89" s="33">
        <v>87</v>
      </c>
      <c r="B89" s="33" t="s">
        <v>332</v>
      </c>
      <c r="C89" s="33" t="s">
        <v>331</v>
      </c>
      <c r="D89" s="33">
        <v>5</v>
      </c>
      <c r="E89" s="33" t="s">
        <v>331</v>
      </c>
      <c r="F89" s="86">
        <v>80</v>
      </c>
      <c r="G89" s="77">
        <f t="shared" si="2"/>
        <v>400</v>
      </c>
      <c r="H89" s="89"/>
    </row>
    <row r="90" ht="36" customHeight="1" spans="1:8">
      <c r="A90" s="33">
        <v>88</v>
      </c>
      <c r="B90" s="33" t="s">
        <v>333</v>
      </c>
      <c r="C90" s="33" t="s">
        <v>334</v>
      </c>
      <c r="D90" s="33">
        <v>200</v>
      </c>
      <c r="E90" s="33" t="s">
        <v>334</v>
      </c>
      <c r="F90" s="86">
        <v>10</v>
      </c>
      <c r="G90" s="77">
        <f t="shared" si="2"/>
        <v>2000</v>
      </c>
      <c r="H90" s="89"/>
    </row>
    <row r="91" ht="36" customHeight="1" spans="1:8">
      <c r="A91" s="33">
        <v>89</v>
      </c>
      <c r="B91" s="33" t="s">
        <v>335</v>
      </c>
      <c r="C91" s="33" t="s">
        <v>336</v>
      </c>
      <c r="D91" s="33">
        <v>3</v>
      </c>
      <c r="E91" s="33" t="s">
        <v>336</v>
      </c>
      <c r="F91" s="86">
        <v>10</v>
      </c>
      <c r="G91" s="77">
        <f t="shared" si="2"/>
        <v>30</v>
      </c>
      <c r="H91" s="89"/>
    </row>
    <row r="92" ht="36" customHeight="1" spans="1:8">
      <c r="A92" s="33">
        <v>90</v>
      </c>
      <c r="B92" s="33" t="s">
        <v>337</v>
      </c>
      <c r="C92" s="33" t="s">
        <v>338</v>
      </c>
      <c r="D92" s="33">
        <v>30</v>
      </c>
      <c r="E92" s="33" t="s">
        <v>338</v>
      </c>
      <c r="F92" s="86">
        <v>2</v>
      </c>
      <c r="G92" s="77">
        <f t="shared" si="2"/>
        <v>60</v>
      </c>
      <c r="H92" s="89"/>
    </row>
    <row r="93" ht="36" customHeight="1" spans="1:8">
      <c r="A93" s="33">
        <v>91</v>
      </c>
      <c r="B93" s="33" t="s">
        <v>339</v>
      </c>
      <c r="C93" s="33" t="s">
        <v>340</v>
      </c>
      <c r="D93" s="33">
        <v>5</v>
      </c>
      <c r="E93" s="33" t="s">
        <v>340</v>
      </c>
      <c r="F93" s="86">
        <v>30</v>
      </c>
      <c r="G93" s="77">
        <f t="shared" si="2"/>
        <v>150</v>
      </c>
      <c r="H93" s="89"/>
    </row>
    <row r="94" ht="36" customHeight="1" spans="1:8">
      <c r="A94" s="33">
        <v>92</v>
      </c>
      <c r="B94" s="33" t="s">
        <v>341</v>
      </c>
      <c r="C94" s="33" t="s">
        <v>340</v>
      </c>
      <c r="D94" s="33">
        <v>10</v>
      </c>
      <c r="E94" s="33" t="s">
        <v>340</v>
      </c>
      <c r="F94" s="86">
        <v>25</v>
      </c>
      <c r="G94" s="77">
        <f t="shared" si="2"/>
        <v>250</v>
      </c>
      <c r="H94" s="89"/>
    </row>
    <row r="95" ht="36" customHeight="1" spans="1:8">
      <c r="A95" s="33">
        <v>93</v>
      </c>
      <c r="B95" s="33" t="s">
        <v>342</v>
      </c>
      <c r="C95" s="33" t="s">
        <v>343</v>
      </c>
      <c r="D95" s="33">
        <v>5</v>
      </c>
      <c r="E95" s="33" t="s">
        <v>343</v>
      </c>
      <c r="F95" s="86">
        <v>15</v>
      </c>
      <c r="G95" s="77">
        <f t="shared" si="2"/>
        <v>75</v>
      </c>
      <c r="H95" s="89"/>
    </row>
    <row r="96" ht="36" customHeight="1" spans="1:8">
      <c r="A96" s="33">
        <v>94</v>
      </c>
      <c r="B96" s="33" t="s">
        <v>65</v>
      </c>
      <c r="C96" s="33" t="s">
        <v>344</v>
      </c>
      <c r="D96" s="33">
        <v>10</v>
      </c>
      <c r="E96" s="33" t="s">
        <v>344</v>
      </c>
      <c r="F96" s="86">
        <v>5</v>
      </c>
      <c r="G96" s="77">
        <f t="shared" si="2"/>
        <v>50</v>
      </c>
      <c r="H96" s="89"/>
    </row>
    <row r="97" ht="36" customHeight="1" spans="1:8">
      <c r="A97" s="33">
        <v>95</v>
      </c>
      <c r="B97" s="33" t="s">
        <v>345</v>
      </c>
      <c r="C97" s="33" t="s">
        <v>346</v>
      </c>
      <c r="D97" s="33">
        <v>2</v>
      </c>
      <c r="E97" s="33" t="s">
        <v>346</v>
      </c>
      <c r="F97" s="86">
        <v>50</v>
      </c>
      <c r="G97" s="77">
        <f t="shared" si="2"/>
        <v>100</v>
      </c>
      <c r="H97" s="89"/>
    </row>
    <row r="98" ht="36" customHeight="1" spans="1:8">
      <c r="A98" s="33">
        <v>96</v>
      </c>
      <c r="B98" s="33" t="s">
        <v>347</v>
      </c>
      <c r="C98" s="33" t="s">
        <v>348</v>
      </c>
      <c r="D98" s="33">
        <v>300</v>
      </c>
      <c r="E98" s="33" t="s">
        <v>348</v>
      </c>
      <c r="F98" s="86">
        <v>0.5</v>
      </c>
      <c r="G98" s="77">
        <f t="shared" si="2"/>
        <v>150</v>
      </c>
      <c r="H98" s="89"/>
    </row>
    <row r="99" ht="36" customHeight="1" spans="1:8">
      <c r="A99" s="33">
        <v>97</v>
      </c>
      <c r="B99" s="33" t="s">
        <v>349</v>
      </c>
      <c r="C99" s="33" t="s">
        <v>350</v>
      </c>
      <c r="D99" s="33">
        <v>200</v>
      </c>
      <c r="E99" s="33" t="s">
        <v>350</v>
      </c>
      <c r="F99" s="86">
        <v>5</v>
      </c>
      <c r="G99" s="77">
        <f t="shared" si="2"/>
        <v>1000</v>
      </c>
      <c r="H99" s="89"/>
    </row>
    <row r="100" ht="36" customHeight="1" spans="1:8">
      <c r="A100" s="33">
        <v>98</v>
      </c>
      <c r="B100" s="33" t="s">
        <v>351</v>
      </c>
      <c r="C100" s="33" t="s">
        <v>352</v>
      </c>
      <c r="D100" s="33">
        <v>200</v>
      </c>
      <c r="E100" s="33" t="s">
        <v>352</v>
      </c>
      <c r="F100" s="86">
        <v>2</v>
      </c>
      <c r="G100" s="77">
        <f t="shared" ref="G100:G123" si="3">D100*F100</f>
        <v>400</v>
      </c>
      <c r="H100" s="89"/>
    </row>
    <row r="101" ht="36" customHeight="1" spans="1:8">
      <c r="A101" s="33">
        <v>99</v>
      </c>
      <c r="B101" s="33" t="s">
        <v>353</v>
      </c>
      <c r="C101" s="33" t="s">
        <v>354</v>
      </c>
      <c r="D101" s="33">
        <v>20</v>
      </c>
      <c r="E101" s="33" t="s">
        <v>354</v>
      </c>
      <c r="F101" s="86">
        <v>10</v>
      </c>
      <c r="G101" s="77">
        <f t="shared" si="3"/>
        <v>200</v>
      </c>
      <c r="H101" s="89"/>
    </row>
    <row r="102" ht="36" customHeight="1" spans="1:8">
      <c r="A102" s="33">
        <v>100</v>
      </c>
      <c r="B102" s="33" t="s">
        <v>353</v>
      </c>
      <c r="C102" s="33" t="s">
        <v>355</v>
      </c>
      <c r="D102" s="33">
        <v>10</v>
      </c>
      <c r="E102" s="33" t="s">
        <v>355</v>
      </c>
      <c r="F102" s="86">
        <v>10</v>
      </c>
      <c r="G102" s="77">
        <f t="shared" si="3"/>
        <v>100</v>
      </c>
      <c r="H102" s="89"/>
    </row>
    <row r="103" ht="36" customHeight="1" spans="1:8">
      <c r="A103" s="33">
        <v>101</v>
      </c>
      <c r="B103" s="33" t="s">
        <v>356</v>
      </c>
      <c r="C103" s="33" t="s">
        <v>357</v>
      </c>
      <c r="D103" s="33">
        <v>10</v>
      </c>
      <c r="E103" s="33" t="s">
        <v>357</v>
      </c>
      <c r="F103" s="86">
        <v>12</v>
      </c>
      <c r="G103" s="77">
        <f t="shared" si="3"/>
        <v>120</v>
      </c>
      <c r="H103" s="89"/>
    </row>
    <row r="104" ht="36" customHeight="1" spans="1:8">
      <c r="A104" s="33">
        <v>102</v>
      </c>
      <c r="B104" s="33" t="s">
        <v>356</v>
      </c>
      <c r="C104" s="33" t="s">
        <v>355</v>
      </c>
      <c r="D104" s="33">
        <v>10</v>
      </c>
      <c r="E104" s="33" t="s">
        <v>355</v>
      </c>
      <c r="F104" s="86">
        <v>12</v>
      </c>
      <c r="G104" s="77">
        <f t="shared" si="3"/>
        <v>120</v>
      </c>
      <c r="H104" s="89"/>
    </row>
    <row r="105" ht="36" customHeight="1" spans="1:8">
      <c r="A105" s="33">
        <v>103</v>
      </c>
      <c r="B105" s="33" t="s">
        <v>358</v>
      </c>
      <c r="C105" s="33" t="s">
        <v>344</v>
      </c>
      <c r="D105" s="33">
        <v>10</v>
      </c>
      <c r="E105" s="33" t="s">
        <v>344</v>
      </c>
      <c r="F105" s="86">
        <v>12</v>
      </c>
      <c r="G105" s="77">
        <f t="shared" si="3"/>
        <v>120</v>
      </c>
      <c r="H105" s="89"/>
    </row>
    <row r="106" ht="36" customHeight="1" spans="1:8">
      <c r="A106" s="33">
        <v>104</v>
      </c>
      <c r="B106" s="33" t="s">
        <v>358</v>
      </c>
      <c r="C106" s="33" t="s">
        <v>355</v>
      </c>
      <c r="D106" s="33">
        <v>10</v>
      </c>
      <c r="E106" s="33" t="s">
        <v>355</v>
      </c>
      <c r="F106" s="86">
        <v>12</v>
      </c>
      <c r="G106" s="77">
        <f t="shared" si="3"/>
        <v>120</v>
      </c>
      <c r="H106" s="89"/>
    </row>
    <row r="107" ht="36" customHeight="1" spans="1:8">
      <c r="A107" s="33">
        <v>105</v>
      </c>
      <c r="B107" s="33" t="s">
        <v>358</v>
      </c>
      <c r="C107" s="33" t="s">
        <v>359</v>
      </c>
      <c r="D107" s="33">
        <v>5</v>
      </c>
      <c r="E107" s="33" t="s">
        <v>359</v>
      </c>
      <c r="F107" s="86">
        <v>12</v>
      </c>
      <c r="G107" s="77">
        <f t="shared" si="3"/>
        <v>60</v>
      </c>
      <c r="H107" s="89"/>
    </row>
    <row r="108" ht="36" customHeight="1" spans="1:8">
      <c r="A108" s="33">
        <v>106</v>
      </c>
      <c r="B108" s="33" t="s">
        <v>360</v>
      </c>
      <c r="C108" s="33" t="s">
        <v>361</v>
      </c>
      <c r="D108" s="33">
        <v>500</v>
      </c>
      <c r="E108" s="33" t="s">
        <v>361</v>
      </c>
      <c r="F108" s="86">
        <v>1</v>
      </c>
      <c r="G108" s="77">
        <f t="shared" si="3"/>
        <v>500</v>
      </c>
      <c r="H108" s="89"/>
    </row>
    <row r="109" ht="36" customHeight="1" spans="1:8">
      <c r="A109" s="33">
        <v>107</v>
      </c>
      <c r="B109" s="33" t="s">
        <v>362</v>
      </c>
      <c r="C109" s="33" t="s">
        <v>363</v>
      </c>
      <c r="D109" s="33">
        <v>200</v>
      </c>
      <c r="E109" s="33" t="s">
        <v>363</v>
      </c>
      <c r="F109" s="86">
        <v>5</v>
      </c>
      <c r="G109" s="77">
        <f t="shared" si="3"/>
        <v>1000</v>
      </c>
      <c r="H109" s="89"/>
    </row>
    <row r="110" ht="36" customHeight="1" spans="1:8">
      <c r="A110" s="33">
        <v>108</v>
      </c>
      <c r="B110" s="33" t="s">
        <v>364</v>
      </c>
      <c r="C110" s="33" t="s">
        <v>365</v>
      </c>
      <c r="D110" s="33">
        <v>100</v>
      </c>
      <c r="E110" s="33" t="s">
        <v>365</v>
      </c>
      <c r="F110" s="86">
        <v>2</v>
      </c>
      <c r="G110" s="77">
        <f t="shared" si="3"/>
        <v>200</v>
      </c>
      <c r="H110" s="89"/>
    </row>
    <row r="111" ht="36" customHeight="1" spans="1:8">
      <c r="A111" s="33">
        <v>109</v>
      </c>
      <c r="B111" s="33" t="s">
        <v>366</v>
      </c>
      <c r="C111" s="33" t="s">
        <v>365</v>
      </c>
      <c r="D111" s="33">
        <v>20</v>
      </c>
      <c r="E111" s="33" t="s">
        <v>365</v>
      </c>
      <c r="F111" s="86">
        <v>15</v>
      </c>
      <c r="G111" s="77">
        <f t="shared" si="3"/>
        <v>300</v>
      </c>
      <c r="H111" s="89"/>
    </row>
    <row r="112" ht="36" customHeight="1" spans="1:8">
      <c r="A112" s="33">
        <v>110</v>
      </c>
      <c r="B112" s="33" t="s">
        <v>367</v>
      </c>
      <c r="C112" s="33" t="s">
        <v>354</v>
      </c>
      <c r="D112" s="33">
        <v>10</v>
      </c>
      <c r="E112" s="33" t="s">
        <v>354</v>
      </c>
      <c r="F112" s="86">
        <v>15</v>
      </c>
      <c r="G112" s="77">
        <f t="shared" si="3"/>
        <v>150</v>
      </c>
      <c r="H112" s="89"/>
    </row>
    <row r="113" ht="36" customHeight="1" spans="1:8">
      <c r="A113" s="33">
        <v>111</v>
      </c>
      <c r="B113" s="33" t="s">
        <v>368</v>
      </c>
      <c r="C113" s="33" t="s">
        <v>369</v>
      </c>
      <c r="D113" s="33">
        <v>10</v>
      </c>
      <c r="E113" s="33" t="s">
        <v>369</v>
      </c>
      <c r="F113" s="86">
        <v>30</v>
      </c>
      <c r="G113" s="77">
        <f t="shared" si="3"/>
        <v>300</v>
      </c>
      <c r="H113" s="89"/>
    </row>
    <row r="114" ht="36" customHeight="1" spans="1:8">
      <c r="A114" s="33">
        <v>112</v>
      </c>
      <c r="B114" s="33" t="s">
        <v>370</v>
      </c>
      <c r="C114" s="33" t="s">
        <v>371</v>
      </c>
      <c r="D114" s="33">
        <v>5</v>
      </c>
      <c r="E114" s="33" t="s">
        <v>371</v>
      </c>
      <c r="F114" s="86">
        <v>30</v>
      </c>
      <c r="G114" s="77">
        <f t="shared" si="3"/>
        <v>150</v>
      </c>
      <c r="H114" s="89"/>
    </row>
    <row r="115" ht="36" customHeight="1" spans="1:8">
      <c r="A115" s="33">
        <v>113</v>
      </c>
      <c r="B115" s="33" t="s">
        <v>372</v>
      </c>
      <c r="C115" s="33" t="s">
        <v>352</v>
      </c>
      <c r="D115" s="33">
        <v>100</v>
      </c>
      <c r="E115" s="33" t="s">
        <v>352</v>
      </c>
      <c r="F115" s="86">
        <v>5</v>
      </c>
      <c r="G115" s="77">
        <f t="shared" si="3"/>
        <v>500</v>
      </c>
      <c r="H115" s="89"/>
    </row>
    <row r="116" ht="36" customHeight="1" spans="1:8">
      <c r="A116" s="33">
        <v>114</v>
      </c>
      <c r="B116" s="33" t="s">
        <v>373</v>
      </c>
      <c r="C116" s="33" t="s">
        <v>374</v>
      </c>
      <c r="D116" s="33">
        <v>50</v>
      </c>
      <c r="E116" s="33" t="s">
        <v>374</v>
      </c>
      <c r="F116" s="86">
        <v>6</v>
      </c>
      <c r="G116" s="77">
        <f t="shared" si="3"/>
        <v>300</v>
      </c>
      <c r="H116" s="89"/>
    </row>
    <row r="117" ht="36" customHeight="1" spans="1:8">
      <c r="A117" s="33">
        <v>115</v>
      </c>
      <c r="B117" s="33" t="s">
        <v>375</v>
      </c>
      <c r="C117" s="33" t="s">
        <v>199</v>
      </c>
      <c r="D117" s="33">
        <v>100</v>
      </c>
      <c r="E117" s="33" t="s">
        <v>199</v>
      </c>
      <c r="F117" s="86">
        <v>6</v>
      </c>
      <c r="G117" s="77">
        <f t="shared" si="3"/>
        <v>600</v>
      </c>
      <c r="H117" s="89"/>
    </row>
    <row r="118" ht="36" customHeight="1" spans="1:8">
      <c r="A118" s="33">
        <v>116</v>
      </c>
      <c r="B118" s="33" t="s">
        <v>376</v>
      </c>
      <c r="C118" s="33" t="s">
        <v>199</v>
      </c>
      <c r="D118" s="33">
        <v>2</v>
      </c>
      <c r="E118" s="33" t="s">
        <v>199</v>
      </c>
      <c r="F118" s="86">
        <v>30</v>
      </c>
      <c r="G118" s="77">
        <f t="shared" si="3"/>
        <v>60</v>
      </c>
      <c r="H118" s="89"/>
    </row>
    <row r="119" ht="36" customHeight="1" spans="1:8">
      <c r="A119" s="33">
        <v>117</v>
      </c>
      <c r="B119" s="33" t="s">
        <v>377</v>
      </c>
      <c r="C119" s="33" t="s">
        <v>377</v>
      </c>
      <c r="D119" s="33">
        <v>40</v>
      </c>
      <c r="E119" s="33" t="s">
        <v>377</v>
      </c>
      <c r="F119" s="86">
        <v>12</v>
      </c>
      <c r="G119" s="77">
        <f t="shared" si="3"/>
        <v>480</v>
      </c>
      <c r="H119" s="89"/>
    </row>
    <row r="120" ht="36" customHeight="1" spans="1:8">
      <c r="A120" s="33">
        <v>118</v>
      </c>
      <c r="B120" s="33" t="s">
        <v>378</v>
      </c>
      <c r="C120" s="33" t="s">
        <v>379</v>
      </c>
      <c r="D120" s="33">
        <v>20</v>
      </c>
      <c r="E120" s="33" t="s">
        <v>379</v>
      </c>
      <c r="F120" s="86">
        <v>15</v>
      </c>
      <c r="G120" s="77">
        <f t="shared" si="3"/>
        <v>300</v>
      </c>
      <c r="H120" s="89"/>
    </row>
    <row r="121" ht="36" customHeight="1" spans="1:8">
      <c r="A121" s="33">
        <v>119</v>
      </c>
      <c r="B121" s="33" t="s">
        <v>380</v>
      </c>
      <c r="C121" s="33"/>
      <c r="D121" s="33">
        <v>20</v>
      </c>
      <c r="E121" s="33"/>
      <c r="F121" s="86">
        <v>45</v>
      </c>
      <c r="G121" s="77">
        <f t="shared" si="3"/>
        <v>900</v>
      </c>
      <c r="H121" s="89"/>
    </row>
    <row r="122" ht="36" customHeight="1" spans="1:8">
      <c r="A122" s="33">
        <v>120</v>
      </c>
      <c r="B122" s="33" t="s">
        <v>381</v>
      </c>
      <c r="C122" s="33" t="s">
        <v>382</v>
      </c>
      <c r="D122" s="33">
        <v>5</v>
      </c>
      <c r="E122" s="87" t="s">
        <v>382</v>
      </c>
      <c r="F122" s="86">
        <v>30</v>
      </c>
      <c r="G122" s="77">
        <f t="shared" si="3"/>
        <v>150</v>
      </c>
      <c r="H122" s="89"/>
    </row>
    <row r="123" ht="36" customHeight="1" spans="1:8">
      <c r="A123" s="33">
        <v>121</v>
      </c>
      <c r="B123" s="33" t="s">
        <v>258</v>
      </c>
      <c r="C123" s="33" t="s">
        <v>383</v>
      </c>
      <c r="D123" s="33">
        <v>8</v>
      </c>
      <c r="E123" s="33" t="s">
        <v>383</v>
      </c>
      <c r="F123" s="86">
        <v>4</v>
      </c>
      <c r="G123" s="77">
        <f t="shared" si="3"/>
        <v>32</v>
      </c>
      <c r="H123" s="89"/>
    </row>
    <row r="124" ht="35" customHeight="1" spans="1:8">
      <c r="A124" s="33">
        <v>122</v>
      </c>
      <c r="B124" s="90" t="s">
        <v>22</v>
      </c>
      <c r="C124" s="89"/>
      <c r="D124" s="89"/>
      <c r="E124" s="89"/>
      <c r="F124" s="89"/>
      <c r="G124" s="83">
        <f>SUM(G3:G123)</f>
        <v>64048.5</v>
      </c>
      <c r="H124" s="89"/>
    </row>
  </sheetData>
  <mergeCells count="1">
    <mergeCell ref="A1:H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A1" sqref="$A1:$XFD1048576"/>
    </sheetView>
  </sheetViews>
  <sheetFormatPr defaultColWidth="9" defaultRowHeight="14.25" outlineLevelCol="7"/>
  <cols>
    <col min="1" max="1" width="7.375" style="1" customWidth="1"/>
    <col min="2" max="2" width="20.5" style="1" customWidth="1"/>
    <col min="3" max="3" width="32.375"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33" t="s">
        <v>384</v>
      </c>
      <c r="C3" s="33" t="s">
        <v>385</v>
      </c>
      <c r="D3" s="33">
        <v>60</v>
      </c>
      <c r="E3" s="85" t="s">
        <v>80</v>
      </c>
      <c r="F3" s="86">
        <v>18</v>
      </c>
      <c r="G3" s="77">
        <f>D3*F3</f>
        <v>1080</v>
      </c>
      <c r="H3" s="36"/>
    </row>
    <row r="4" s="1" customFormat="1" ht="38" customHeight="1" spans="1:8">
      <c r="A4" s="33">
        <v>2</v>
      </c>
      <c r="B4" s="33" t="s">
        <v>386</v>
      </c>
      <c r="C4" s="87" t="s">
        <v>387</v>
      </c>
      <c r="D4" s="33">
        <v>200</v>
      </c>
      <c r="E4" s="85" t="s">
        <v>209</v>
      </c>
      <c r="F4" s="86">
        <v>10</v>
      </c>
      <c r="G4" s="77">
        <f t="shared" ref="G4:G26" si="0">D4*F4</f>
        <v>2000</v>
      </c>
      <c r="H4" s="36"/>
    </row>
    <row r="5" s="1" customFormat="1" ht="38" customHeight="1" spans="1:8">
      <c r="A5" s="33">
        <v>3</v>
      </c>
      <c r="B5" s="33" t="s">
        <v>388</v>
      </c>
      <c r="C5" s="33" t="s">
        <v>389</v>
      </c>
      <c r="D5" s="33">
        <v>500</v>
      </c>
      <c r="E5" s="85" t="s">
        <v>43</v>
      </c>
      <c r="F5" s="86">
        <v>6</v>
      </c>
      <c r="G5" s="77">
        <f t="shared" si="0"/>
        <v>3000</v>
      </c>
      <c r="H5" s="36"/>
    </row>
    <row r="6" s="1" customFormat="1" ht="38" customHeight="1" spans="1:8">
      <c r="A6" s="33">
        <v>4</v>
      </c>
      <c r="B6" s="33" t="s">
        <v>390</v>
      </c>
      <c r="C6" s="33" t="s">
        <v>391</v>
      </c>
      <c r="D6" s="33">
        <v>400</v>
      </c>
      <c r="E6" s="85" t="s">
        <v>43</v>
      </c>
      <c r="F6" s="86">
        <v>12</v>
      </c>
      <c r="G6" s="77">
        <f t="shared" si="0"/>
        <v>4800</v>
      </c>
      <c r="H6" s="36"/>
    </row>
    <row r="7" s="1" customFormat="1" ht="38" customHeight="1" spans="1:8">
      <c r="A7" s="33">
        <v>5</v>
      </c>
      <c r="B7" s="33" t="s">
        <v>392</v>
      </c>
      <c r="C7" s="33" t="s">
        <v>393</v>
      </c>
      <c r="D7" s="33">
        <v>80</v>
      </c>
      <c r="E7" s="85" t="s">
        <v>80</v>
      </c>
      <c r="F7" s="86">
        <v>0.5</v>
      </c>
      <c r="G7" s="77">
        <f t="shared" si="0"/>
        <v>40</v>
      </c>
      <c r="H7" s="36"/>
    </row>
    <row r="8" s="1" customFormat="1" ht="38" customHeight="1" spans="1:8">
      <c r="A8" s="33">
        <v>6</v>
      </c>
      <c r="B8" s="33" t="s">
        <v>394</v>
      </c>
      <c r="C8" s="33" t="s">
        <v>395</v>
      </c>
      <c r="D8" s="33">
        <v>3</v>
      </c>
      <c r="E8" s="85" t="s">
        <v>43</v>
      </c>
      <c r="F8" s="86">
        <v>25</v>
      </c>
      <c r="G8" s="77">
        <f t="shared" si="0"/>
        <v>75</v>
      </c>
      <c r="H8" s="36"/>
    </row>
    <row r="9" s="1" customFormat="1" ht="38" customHeight="1" spans="1:8">
      <c r="A9" s="33">
        <v>7</v>
      </c>
      <c r="B9" s="33" t="s">
        <v>396</v>
      </c>
      <c r="C9" s="33" t="s">
        <v>395</v>
      </c>
      <c r="D9" s="33">
        <v>6</v>
      </c>
      <c r="E9" s="85" t="s">
        <v>43</v>
      </c>
      <c r="F9" s="86">
        <v>18</v>
      </c>
      <c r="G9" s="77">
        <f t="shared" si="0"/>
        <v>108</v>
      </c>
      <c r="H9" s="36"/>
    </row>
    <row r="10" s="1" customFormat="1" ht="38" customHeight="1" spans="1:8">
      <c r="A10" s="33">
        <v>8</v>
      </c>
      <c r="B10" s="33" t="s">
        <v>397</v>
      </c>
      <c r="C10" s="33" t="s">
        <v>398</v>
      </c>
      <c r="D10" s="33">
        <v>50</v>
      </c>
      <c r="E10" s="85" t="s">
        <v>399</v>
      </c>
      <c r="F10" s="86">
        <v>60</v>
      </c>
      <c r="G10" s="77">
        <f t="shared" si="0"/>
        <v>3000</v>
      </c>
      <c r="H10" s="36"/>
    </row>
    <row r="11" s="1" customFormat="1" ht="38" customHeight="1" spans="1:8">
      <c r="A11" s="33">
        <v>9</v>
      </c>
      <c r="B11" s="33" t="s">
        <v>400</v>
      </c>
      <c r="C11" s="33" t="s">
        <v>401</v>
      </c>
      <c r="D11" s="33">
        <v>20</v>
      </c>
      <c r="E11" s="85" t="s">
        <v>80</v>
      </c>
      <c r="F11" s="86">
        <v>15</v>
      </c>
      <c r="G11" s="77">
        <f t="shared" si="0"/>
        <v>300</v>
      </c>
      <c r="H11" s="36"/>
    </row>
    <row r="12" s="1" customFormat="1" ht="38" customHeight="1" spans="1:8">
      <c r="A12" s="33">
        <v>10</v>
      </c>
      <c r="B12" s="33" t="s">
        <v>402</v>
      </c>
      <c r="C12" s="33" t="s">
        <v>403</v>
      </c>
      <c r="D12" s="33">
        <v>10</v>
      </c>
      <c r="E12" s="85" t="s">
        <v>80</v>
      </c>
      <c r="F12" s="86">
        <v>65</v>
      </c>
      <c r="G12" s="77">
        <f t="shared" si="0"/>
        <v>650</v>
      </c>
      <c r="H12" s="36"/>
    </row>
    <row r="13" s="1" customFormat="1" ht="38" customHeight="1" spans="1:8">
      <c r="A13" s="33">
        <v>11</v>
      </c>
      <c r="B13" s="33" t="s">
        <v>404</v>
      </c>
      <c r="C13" s="33" t="s">
        <v>405</v>
      </c>
      <c r="D13" s="33">
        <v>10</v>
      </c>
      <c r="E13" s="85" t="s">
        <v>80</v>
      </c>
      <c r="F13" s="86">
        <v>35</v>
      </c>
      <c r="G13" s="77">
        <f t="shared" si="0"/>
        <v>350</v>
      </c>
      <c r="H13" s="36"/>
    </row>
    <row r="14" s="1" customFormat="1" ht="38" customHeight="1" spans="1:8">
      <c r="A14" s="33">
        <v>12</v>
      </c>
      <c r="B14" s="33" t="s">
        <v>406</v>
      </c>
      <c r="C14" s="33" t="s">
        <v>407</v>
      </c>
      <c r="D14" s="33">
        <v>1000</v>
      </c>
      <c r="E14" s="85" t="s">
        <v>80</v>
      </c>
      <c r="F14" s="86">
        <v>1</v>
      </c>
      <c r="G14" s="77">
        <f t="shared" si="0"/>
        <v>1000</v>
      </c>
      <c r="H14" s="36"/>
    </row>
    <row r="15" s="1" customFormat="1" ht="38" customHeight="1" spans="1:8">
      <c r="A15" s="33">
        <v>13</v>
      </c>
      <c r="B15" s="33" t="s">
        <v>408</v>
      </c>
      <c r="C15" s="33" t="s">
        <v>243</v>
      </c>
      <c r="D15" s="33">
        <v>2</v>
      </c>
      <c r="E15" s="85" t="s">
        <v>80</v>
      </c>
      <c r="F15" s="86">
        <v>380</v>
      </c>
      <c r="G15" s="77">
        <f t="shared" si="0"/>
        <v>760</v>
      </c>
      <c r="H15" s="36"/>
    </row>
    <row r="16" s="1" customFormat="1" ht="38" customHeight="1" spans="1:8">
      <c r="A16" s="33">
        <v>14</v>
      </c>
      <c r="B16" s="33" t="s">
        <v>409</v>
      </c>
      <c r="C16" s="33" t="s">
        <v>410</v>
      </c>
      <c r="D16" s="33">
        <v>10</v>
      </c>
      <c r="E16" s="85" t="s">
        <v>80</v>
      </c>
      <c r="F16" s="86">
        <v>70</v>
      </c>
      <c r="G16" s="77">
        <f t="shared" si="0"/>
        <v>700</v>
      </c>
      <c r="H16" s="36"/>
    </row>
    <row r="17" s="1" customFormat="1" ht="38" customHeight="1" spans="1:8">
      <c r="A17" s="33">
        <v>15</v>
      </c>
      <c r="B17" s="33" t="s">
        <v>411</v>
      </c>
      <c r="C17" s="33" t="s">
        <v>412</v>
      </c>
      <c r="D17" s="33">
        <v>10</v>
      </c>
      <c r="E17" s="85" t="s">
        <v>80</v>
      </c>
      <c r="F17" s="86">
        <v>10</v>
      </c>
      <c r="G17" s="77">
        <f t="shared" si="0"/>
        <v>100</v>
      </c>
      <c r="H17" s="36"/>
    </row>
    <row r="18" s="1" customFormat="1" ht="38" customHeight="1" spans="1:8">
      <c r="A18" s="33">
        <v>16</v>
      </c>
      <c r="B18" s="33" t="s">
        <v>413</v>
      </c>
      <c r="C18" s="33" t="s">
        <v>414</v>
      </c>
      <c r="D18" s="33">
        <v>30</v>
      </c>
      <c r="E18" s="85" t="s">
        <v>80</v>
      </c>
      <c r="F18" s="86">
        <v>15</v>
      </c>
      <c r="G18" s="77">
        <f t="shared" si="0"/>
        <v>450</v>
      </c>
      <c r="H18" s="36"/>
    </row>
    <row r="19" s="1" customFormat="1" ht="38" customHeight="1" spans="1:8">
      <c r="A19" s="33">
        <v>17</v>
      </c>
      <c r="B19" s="33" t="s">
        <v>415</v>
      </c>
      <c r="C19" s="33" t="s">
        <v>414</v>
      </c>
      <c r="D19" s="33">
        <v>10</v>
      </c>
      <c r="E19" s="85" t="s">
        <v>80</v>
      </c>
      <c r="F19" s="86">
        <v>15</v>
      </c>
      <c r="G19" s="77">
        <f t="shared" si="0"/>
        <v>150</v>
      </c>
      <c r="H19" s="36"/>
    </row>
    <row r="20" s="1" customFormat="1" ht="38" customHeight="1" spans="1:8">
      <c r="A20" s="33">
        <v>18</v>
      </c>
      <c r="B20" s="33" t="s">
        <v>416</v>
      </c>
      <c r="C20" s="33" t="s">
        <v>417</v>
      </c>
      <c r="D20" s="33">
        <v>10</v>
      </c>
      <c r="E20" s="85" t="s">
        <v>80</v>
      </c>
      <c r="F20" s="86">
        <v>35</v>
      </c>
      <c r="G20" s="77">
        <f t="shared" si="0"/>
        <v>350</v>
      </c>
      <c r="H20" s="36"/>
    </row>
    <row r="21" s="1" customFormat="1" ht="38" customHeight="1" spans="1:8">
      <c r="A21" s="33">
        <v>19</v>
      </c>
      <c r="B21" s="33" t="s">
        <v>418</v>
      </c>
      <c r="C21" s="33" t="s">
        <v>419</v>
      </c>
      <c r="D21" s="33">
        <v>40</v>
      </c>
      <c r="E21" s="85" t="s">
        <v>43</v>
      </c>
      <c r="F21" s="86">
        <v>30</v>
      </c>
      <c r="G21" s="77">
        <f t="shared" si="0"/>
        <v>1200</v>
      </c>
      <c r="H21" s="36"/>
    </row>
    <row r="22" s="1" customFormat="1" ht="38" customHeight="1" spans="1:8">
      <c r="A22" s="33">
        <v>20</v>
      </c>
      <c r="B22" s="33" t="s">
        <v>420</v>
      </c>
      <c r="C22" s="33" t="s">
        <v>421</v>
      </c>
      <c r="D22" s="33">
        <v>20</v>
      </c>
      <c r="E22" s="85" t="s">
        <v>80</v>
      </c>
      <c r="F22" s="86">
        <v>18</v>
      </c>
      <c r="G22" s="77">
        <f t="shared" si="0"/>
        <v>360</v>
      </c>
      <c r="H22" s="36"/>
    </row>
    <row r="23" s="1" customFormat="1" ht="38" customHeight="1" spans="1:8">
      <c r="A23" s="33">
        <v>21</v>
      </c>
      <c r="B23" s="33" t="s">
        <v>422</v>
      </c>
      <c r="C23" s="33" t="s">
        <v>423</v>
      </c>
      <c r="D23" s="33">
        <v>10</v>
      </c>
      <c r="E23" s="85" t="s">
        <v>80</v>
      </c>
      <c r="F23" s="86">
        <v>100</v>
      </c>
      <c r="G23" s="77">
        <f t="shared" si="0"/>
        <v>1000</v>
      </c>
      <c r="H23" s="36"/>
    </row>
    <row r="24" s="1" customFormat="1" ht="38" customHeight="1" spans="1:8">
      <c r="A24" s="33">
        <v>22</v>
      </c>
      <c r="B24" s="33" t="s">
        <v>424</v>
      </c>
      <c r="C24" s="33" t="s">
        <v>425</v>
      </c>
      <c r="D24" s="33">
        <v>50</v>
      </c>
      <c r="E24" s="85" t="s">
        <v>399</v>
      </c>
      <c r="F24" s="86">
        <v>25</v>
      </c>
      <c r="G24" s="77">
        <f t="shared" si="0"/>
        <v>1250</v>
      </c>
      <c r="H24" s="36"/>
    </row>
    <row r="25" s="1" customFormat="1" ht="38" customHeight="1" spans="1:8">
      <c r="A25" s="33">
        <v>23</v>
      </c>
      <c r="B25" s="33" t="s">
        <v>426</v>
      </c>
      <c r="C25" s="33" t="s">
        <v>427</v>
      </c>
      <c r="D25" s="33">
        <v>100</v>
      </c>
      <c r="E25" s="85" t="s">
        <v>248</v>
      </c>
      <c r="F25" s="86">
        <v>10</v>
      </c>
      <c r="G25" s="77">
        <f t="shared" si="0"/>
        <v>1000</v>
      </c>
      <c r="H25" s="36"/>
    </row>
    <row r="26" s="1" customFormat="1" ht="38" customHeight="1" spans="1:8">
      <c r="A26" s="33">
        <v>24</v>
      </c>
      <c r="B26" s="33" t="s">
        <v>428</v>
      </c>
      <c r="C26" s="33"/>
      <c r="D26" s="33">
        <v>20</v>
      </c>
      <c r="E26" s="85" t="s">
        <v>80</v>
      </c>
      <c r="F26" s="86">
        <v>5</v>
      </c>
      <c r="G26" s="77">
        <f t="shared" si="0"/>
        <v>100</v>
      </c>
      <c r="H26" s="36"/>
    </row>
    <row r="27" s="1" customFormat="1" ht="39" customHeight="1" spans="1:8">
      <c r="A27" s="33">
        <v>53</v>
      </c>
      <c r="B27" s="37" t="s">
        <v>22</v>
      </c>
      <c r="C27" s="33"/>
      <c r="D27" s="38"/>
      <c r="E27" s="38"/>
      <c r="F27" s="38"/>
      <c r="G27" s="37">
        <f>SUM(G3:G26)</f>
        <v>23823</v>
      </c>
      <c r="H27" s="36"/>
    </row>
  </sheetData>
  <mergeCells count="1">
    <mergeCell ref="A1:H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30" workbookViewId="0">
      <selection activeCell="L34" sqref="L34"/>
    </sheetView>
  </sheetViews>
  <sheetFormatPr defaultColWidth="9" defaultRowHeight="14.25" outlineLevelCol="7"/>
  <cols>
    <col min="1" max="1" width="7.375" style="1" customWidth="1"/>
    <col min="2" max="2" width="20.5" style="1" customWidth="1"/>
    <col min="3" max="3" width="32.375"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33" t="s">
        <v>429</v>
      </c>
      <c r="C3" s="80" t="s">
        <v>430</v>
      </c>
      <c r="D3" s="81">
        <v>8</v>
      </c>
      <c r="E3" s="33" t="s">
        <v>431</v>
      </c>
      <c r="F3" s="81">
        <v>4</v>
      </c>
      <c r="G3" s="77">
        <f>D3*F3</f>
        <v>32</v>
      </c>
      <c r="H3" s="36"/>
    </row>
    <row r="4" s="1" customFormat="1" ht="38" customHeight="1" spans="1:8">
      <c r="A4" s="33">
        <v>2</v>
      </c>
      <c r="B4" s="33" t="s">
        <v>432</v>
      </c>
      <c r="C4" s="80" t="s">
        <v>433</v>
      </c>
      <c r="D4" s="81">
        <v>1</v>
      </c>
      <c r="E4" s="77" t="s">
        <v>80</v>
      </c>
      <c r="F4" s="81">
        <v>100</v>
      </c>
      <c r="G4" s="77">
        <f t="shared" ref="G4:G41" si="0">D4*F4</f>
        <v>100</v>
      </c>
      <c r="H4" s="36"/>
    </row>
    <row r="5" s="1" customFormat="1" ht="38" customHeight="1" spans="1:8">
      <c r="A5" s="33">
        <v>3</v>
      </c>
      <c r="B5" s="33" t="s">
        <v>434</v>
      </c>
      <c r="C5" s="80" t="s">
        <v>435</v>
      </c>
      <c r="D5" s="81">
        <v>50</v>
      </c>
      <c r="E5" s="77" t="s">
        <v>436</v>
      </c>
      <c r="F5" s="81">
        <v>15</v>
      </c>
      <c r="G5" s="77">
        <f t="shared" si="0"/>
        <v>750</v>
      </c>
      <c r="H5" s="36"/>
    </row>
    <row r="6" s="1" customFormat="1" ht="38" customHeight="1" spans="1:8">
      <c r="A6" s="33">
        <v>4</v>
      </c>
      <c r="B6" s="33" t="s">
        <v>437</v>
      </c>
      <c r="C6" s="80" t="s">
        <v>438</v>
      </c>
      <c r="D6" s="81">
        <v>20</v>
      </c>
      <c r="E6" s="77" t="s">
        <v>143</v>
      </c>
      <c r="F6" s="81">
        <v>35</v>
      </c>
      <c r="G6" s="77">
        <f t="shared" si="0"/>
        <v>700</v>
      </c>
      <c r="H6" s="36"/>
    </row>
    <row r="7" s="1" customFormat="1" ht="38" customHeight="1" spans="1:8">
      <c r="A7" s="33">
        <v>5</v>
      </c>
      <c r="B7" s="33" t="s">
        <v>439</v>
      </c>
      <c r="C7" s="80" t="s">
        <v>440</v>
      </c>
      <c r="D7" s="81">
        <v>20</v>
      </c>
      <c r="E7" s="77" t="s">
        <v>143</v>
      </c>
      <c r="F7" s="81">
        <v>21</v>
      </c>
      <c r="G7" s="77">
        <f t="shared" si="0"/>
        <v>420</v>
      </c>
      <c r="H7" s="36"/>
    </row>
    <row r="8" s="1" customFormat="1" ht="38" customHeight="1" spans="1:8">
      <c r="A8" s="33">
        <v>6</v>
      </c>
      <c r="B8" s="33" t="s">
        <v>441</v>
      </c>
      <c r="C8" s="80" t="s">
        <v>442</v>
      </c>
      <c r="D8" s="81">
        <v>10</v>
      </c>
      <c r="E8" s="77" t="s">
        <v>80</v>
      </c>
      <c r="F8" s="81">
        <v>30</v>
      </c>
      <c r="G8" s="77">
        <f t="shared" si="0"/>
        <v>300</v>
      </c>
      <c r="H8" s="36"/>
    </row>
    <row r="9" s="1" customFormat="1" ht="38" customHeight="1" spans="1:8">
      <c r="A9" s="33">
        <v>7</v>
      </c>
      <c r="B9" s="33" t="s">
        <v>443</v>
      </c>
      <c r="C9" s="80" t="s">
        <v>444</v>
      </c>
      <c r="D9" s="81">
        <v>10</v>
      </c>
      <c r="E9" s="77" t="s">
        <v>130</v>
      </c>
      <c r="F9" s="81">
        <v>4.5</v>
      </c>
      <c r="G9" s="77">
        <f t="shared" si="0"/>
        <v>45</v>
      </c>
      <c r="H9" s="36"/>
    </row>
    <row r="10" s="1" customFormat="1" ht="38" customHeight="1" spans="1:8">
      <c r="A10" s="33">
        <v>8</v>
      </c>
      <c r="B10" s="33" t="s">
        <v>445</v>
      </c>
      <c r="C10" s="80" t="s">
        <v>446</v>
      </c>
      <c r="D10" s="81">
        <v>10</v>
      </c>
      <c r="E10" s="77" t="s">
        <v>80</v>
      </c>
      <c r="F10" s="81">
        <v>80</v>
      </c>
      <c r="G10" s="77">
        <f t="shared" si="0"/>
        <v>800</v>
      </c>
      <c r="H10" s="36"/>
    </row>
    <row r="11" s="1" customFormat="1" ht="38" customHeight="1" spans="1:8">
      <c r="A11" s="33">
        <v>9</v>
      </c>
      <c r="B11" s="33" t="s">
        <v>447</v>
      </c>
      <c r="C11" s="80" t="s">
        <v>448</v>
      </c>
      <c r="D11" s="81">
        <v>1</v>
      </c>
      <c r="E11" s="77" t="s">
        <v>80</v>
      </c>
      <c r="F11" s="81">
        <v>40</v>
      </c>
      <c r="G11" s="77">
        <f t="shared" si="0"/>
        <v>40</v>
      </c>
      <c r="H11" s="36"/>
    </row>
    <row r="12" s="1" customFormat="1" ht="38" customHeight="1" spans="1:8">
      <c r="A12" s="33">
        <v>10</v>
      </c>
      <c r="B12" s="33" t="s">
        <v>449</v>
      </c>
      <c r="C12" s="80" t="s">
        <v>450</v>
      </c>
      <c r="D12" s="81">
        <v>4</v>
      </c>
      <c r="E12" s="77" t="s">
        <v>130</v>
      </c>
      <c r="F12" s="81">
        <v>55</v>
      </c>
      <c r="G12" s="77">
        <f t="shared" si="0"/>
        <v>220</v>
      </c>
      <c r="H12" s="36"/>
    </row>
    <row r="13" s="1" customFormat="1" ht="38" customHeight="1" spans="1:8">
      <c r="A13" s="33">
        <v>11</v>
      </c>
      <c r="B13" s="33" t="s">
        <v>451</v>
      </c>
      <c r="C13" s="80" t="s">
        <v>452</v>
      </c>
      <c r="D13" s="81">
        <v>6</v>
      </c>
      <c r="E13" s="77" t="s">
        <v>80</v>
      </c>
      <c r="F13" s="81">
        <v>79</v>
      </c>
      <c r="G13" s="77">
        <f t="shared" si="0"/>
        <v>474</v>
      </c>
      <c r="H13" s="36"/>
    </row>
    <row r="14" s="1" customFormat="1" ht="38" customHeight="1" spans="1:8">
      <c r="A14" s="33">
        <v>12</v>
      </c>
      <c r="B14" s="33" t="s">
        <v>453</v>
      </c>
      <c r="C14" s="80" t="s">
        <v>454</v>
      </c>
      <c r="D14" s="81">
        <v>10</v>
      </c>
      <c r="E14" s="77" t="s">
        <v>80</v>
      </c>
      <c r="F14" s="81">
        <v>15</v>
      </c>
      <c r="G14" s="77">
        <f t="shared" si="0"/>
        <v>150</v>
      </c>
      <c r="H14" s="36"/>
    </row>
    <row r="15" s="1" customFormat="1" ht="38" customHeight="1" spans="1:8">
      <c r="A15" s="33">
        <v>13</v>
      </c>
      <c r="B15" s="33" t="s">
        <v>455</v>
      </c>
      <c r="C15" s="80" t="s">
        <v>456</v>
      </c>
      <c r="D15" s="81">
        <v>20</v>
      </c>
      <c r="E15" s="77" t="s">
        <v>80</v>
      </c>
      <c r="F15" s="81">
        <v>10</v>
      </c>
      <c r="G15" s="77">
        <f t="shared" si="0"/>
        <v>200</v>
      </c>
      <c r="H15" s="36"/>
    </row>
    <row r="16" s="1" customFormat="1" ht="38" customHeight="1" spans="1:8">
      <c r="A16" s="33">
        <v>14</v>
      </c>
      <c r="B16" s="33" t="s">
        <v>455</v>
      </c>
      <c r="C16" s="80" t="s">
        <v>457</v>
      </c>
      <c r="D16" s="81">
        <v>20</v>
      </c>
      <c r="E16" s="77" t="s">
        <v>80</v>
      </c>
      <c r="F16" s="81">
        <v>12</v>
      </c>
      <c r="G16" s="77">
        <f t="shared" si="0"/>
        <v>240</v>
      </c>
      <c r="H16" s="36"/>
    </row>
    <row r="17" s="1" customFormat="1" ht="38" customHeight="1" spans="1:8">
      <c r="A17" s="33">
        <v>15</v>
      </c>
      <c r="B17" s="33" t="s">
        <v>455</v>
      </c>
      <c r="C17" s="80" t="s">
        <v>458</v>
      </c>
      <c r="D17" s="81">
        <v>20</v>
      </c>
      <c r="E17" s="77" t="s">
        <v>80</v>
      </c>
      <c r="F17" s="81">
        <v>19</v>
      </c>
      <c r="G17" s="77">
        <f t="shared" si="0"/>
        <v>380</v>
      </c>
      <c r="H17" s="36"/>
    </row>
    <row r="18" s="1" customFormat="1" ht="38" customHeight="1" spans="1:8">
      <c r="A18" s="33">
        <v>16</v>
      </c>
      <c r="B18" s="33" t="s">
        <v>459</v>
      </c>
      <c r="C18" s="80" t="s">
        <v>460</v>
      </c>
      <c r="D18" s="81">
        <v>10</v>
      </c>
      <c r="E18" s="77" t="s">
        <v>461</v>
      </c>
      <c r="F18" s="81">
        <v>12</v>
      </c>
      <c r="G18" s="77">
        <f t="shared" si="0"/>
        <v>120</v>
      </c>
      <c r="H18" s="36"/>
    </row>
    <row r="19" s="1" customFormat="1" ht="38" customHeight="1" spans="1:8">
      <c r="A19" s="33">
        <v>17</v>
      </c>
      <c r="B19" s="33" t="s">
        <v>462</v>
      </c>
      <c r="C19" s="80" t="s">
        <v>463</v>
      </c>
      <c r="D19" s="81">
        <v>10</v>
      </c>
      <c r="E19" s="77" t="s">
        <v>80</v>
      </c>
      <c r="F19" s="81">
        <v>65</v>
      </c>
      <c r="G19" s="77">
        <f t="shared" si="0"/>
        <v>650</v>
      </c>
      <c r="H19" s="36"/>
    </row>
    <row r="20" s="1" customFormat="1" ht="38" customHeight="1" spans="1:8">
      <c r="A20" s="33">
        <v>18</v>
      </c>
      <c r="B20" s="33" t="s">
        <v>464</v>
      </c>
      <c r="C20" s="80" t="s">
        <v>465</v>
      </c>
      <c r="D20" s="81">
        <v>200</v>
      </c>
      <c r="E20" s="77" t="s">
        <v>80</v>
      </c>
      <c r="F20" s="81">
        <v>0.3</v>
      </c>
      <c r="G20" s="77">
        <f t="shared" si="0"/>
        <v>60</v>
      </c>
      <c r="H20" s="36"/>
    </row>
    <row r="21" s="1" customFormat="1" ht="38" customHeight="1" spans="1:8">
      <c r="A21" s="33">
        <v>19</v>
      </c>
      <c r="B21" s="33" t="s">
        <v>466</v>
      </c>
      <c r="C21" s="80" t="s">
        <v>467</v>
      </c>
      <c r="D21" s="81">
        <v>100</v>
      </c>
      <c r="E21" s="77" t="s">
        <v>80</v>
      </c>
      <c r="F21" s="81">
        <v>2</v>
      </c>
      <c r="G21" s="77">
        <f t="shared" si="0"/>
        <v>200</v>
      </c>
      <c r="H21" s="36"/>
    </row>
    <row r="22" s="1" customFormat="1" ht="38" customHeight="1" spans="1:8">
      <c r="A22" s="33">
        <v>20</v>
      </c>
      <c r="B22" s="33" t="s">
        <v>468</v>
      </c>
      <c r="C22" s="80" t="s">
        <v>469</v>
      </c>
      <c r="D22" s="81">
        <v>2</v>
      </c>
      <c r="E22" s="77" t="s">
        <v>80</v>
      </c>
      <c r="F22" s="81">
        <v>34</v>
      </c>
      <c r="G22" s="77">
        <f t="shared" si="0"/>
        <v>68</v>
      </c>
      <c r="H22" s="36"/>
    </row>
    <row r="23" s="1" customFormat="1" ht="38" customHeight="1" spans="1:8">
      <c r="A23" s="33">
        <v>21</v>
      </c>
      <c r="B23" s="33" t="s">
        <v>470</v>
      </c>
      <c r="C23" s="80" t="s">
        <v>471</v>
      </c>
      <c r="D23" s="81">
        <v>40</v>
      </c>
      <c r="E23" s="77" t="s">
        <v>80</v>
      </c>
      <c r="F23" s="81">
        <v>22</v>
      </c>
      <c r="G23" s="77">
        <f t="shared" si="0"/>
        <v>880</v>
      </c>
      <c r="H23" s="36"/>
    </row>
    <row r="24" s="1" customFormat="1" ht="33" customHeight="1" spans="1:8">
      <c r="A24" s="33">
        <v>22</v>
      </c>
      <c r="B24" s="33" t="s">
        <v>472</v>
      </c>
      <c r="C24" s="80" t="s">
        <v>473</v>
      </c>
      <c r="D24" s="81">
        <v>4</v>
      </c>
      <c r="E24" s="33" t="s">
        <v>474</v>
      </c>
      <c r="F24" s="81">
        <v>230</v>
      </c>
      <c r="G24" s="77">
        <f t="shared" si="0"/>
        <v>920</v>
      </c>
      <c r="H24" s="36"/>
    </row>
    <row r="25" s="1" customFormat="1" ht="33" customHeight="1" spans="1:8">
      <c r="A25" s="33">
        <v>23</v>
      </c>
      <c r="B25" s="33" t="s">
        <v>475</v>
      </c>
      <c r="C25" s="80" t="s">
        <v>476</v>
      </c>
      <c r="D25" s="81">
        <v>4</v>
      </c>
      <c r="E25" s="33" t="s">
        <v>474</v>
      </c>
      <c r="F25" s="81">
        <v>180</v>
      </c>
      <c r="G25" s="77">
        <f t="shared" si="0"/>
        <v>720</v>
      </c>
      <c r="H25" s="36"/>
    </row>
    <row r="26" s="1" customFormat="1" ht="33" customHeight="1" spans="1:8">
      <c r="A26" s="33">
        <v>24</v>
      </c>
      <c r="B26" s="33" t="s">
        <v>477</v>
      </c>
      <c r="C26" s="80" t="s">
        <v>478</v>
      </c>
      <c r="D26" s="81">
        <v>40</v>
      </c>
      <c r="E26" s="33" t="s">
        <v>474</v>
      </c>
      <c r="F26" s="81">
        <v>25</v>
      </c>
      <c r="G26" s="77">
        <f t="shared" si="0"/>
        <v>1000</v>
      </c>
      <c r="H26" s="36"/>
    </row>
    <row r="27" s="1" customFormat="1" ht="33" customHeight="1" spans="1:8">
      <c r="A27" s="33">
        <v>25</v>
      </c>
      <c r="B27" s="33" t="s">
        <v>479</v>
      </c>
      <c r="C27" s="80" t="s">
        <v>480</v>
      </c>
      <c r="D27" s="81">
        <v>4</v>
      </c>
      <c r="E27" s="33" t="s">
        <v>80</v>
      </c>
      <c r="F27" s="81">
        <v>128</v>
      </c>
      <c r="G27" s="77">
        <f t="shared" si="0"/>
        <v>512</v>
      </c>
      <c r="H27" s="36"/>
    </row>
    <row r="28" ht="33" customHeight="1" spans="1:8">
      <c r="A28" s="33">
        <v>26</v>
      </c>
      <c r="B28" s="33" t="s">
        <v>481</v>
      </c>
      <c r="C28" s="80" t="s">
        <v>482</v>
      </c>
      <c r="D28" s="81">
        <v>300</v>
      </c>
      <c r="E28" s="33" t="s">
        <v>80</v>
      </c>
      <c r="F28" s="81">
        <v>1</v>
      </c>
      <c r="G28" s="77">
        <f t="shared" si="0"/>
        <v>300</v>
      </c>
      <c r="H28" s="36"/>
    </row>
    <row r="29" ht="33" customHeight="1" spans="1:8">
      <c r="A29" s="33">
        <v>27</v>
      </c>
      <c r="B29" s="33" t="s">
        <v>483</v>
      </c>
      <c r="C29" s="80" t="s">
        <v>484</v>
      </c>
      <c r="D29" s="81">
        <v>60</v>
      </c>
      <c r="E29" s="33" t="s">
        <v>80</v>
      </c>
      <c r="F29" s="81">
        <v>3</v>
      </c>
      <c r="G29" s="77">
        <f t="shared" si="0"/>
        <v>180</v>
      </c>
      <c r="H29" s="36"/>
    </row>
    <row r="30" ht="33" customHeight="1" spans="1:8">
      <c r="A30" s="33">
        <v>28</v>
      </c>
      <c r="B30" s="33" t="s">
        <v>485</v>
      </c>
      <c r="C30" s="80" t="s">
        <v>486</v>
      </c>
      <c r="D30" s="81">
        <v>60</v>
      </c>
      <c r="E30" s="33" t="s">
        <v>130</v>
      </c>
      <c r="F30" s="81">
        <v>33.8</v>
      </c>
      <c r="G30" s="77">
        <f t="shared" si="0"/>
        <v>2028</v>
      </c>
      <c r="H30" s="36"/>
    </row>
    <row r="31" ht="33" customHeight="1" spans="1:8">
      <c r="A31" s="33">
        <v>29</v>
      </c>
      <c r="B31" s="33" t="s">
        <v>487</v>
      </c>
      <c r="C31" s="80" t="s">
        <v>488</v>
      </c>
      <c r="D31" s="81">
        <v>60</v>
      </c>
      <c r="E31" s="33" t="s">
        <v>130</v>
      </c>
      <c r="F31" s="81">
        <v>15</v>
      </c>
      <c r="G31" s="77">
        <f t="shared" si="0"/>
        <v>900</v>
      </c>
      <c r="H31" s="36"/>
    </row>
    <row r="32" ht="33" customHeight="1" spans="1:8">
      <c r="A32" s="33">
        <v>30</v>
      </c>
      <c r="B32" s="33" t="s">
        <v>489</v>
      </c>
      <c r="C32" s="80" t="s">
        <v>490</v>
      </c>
      <c r="D32" s="81">
        <v>10</v>
      </c>
      <c r="E32" s="33" t="s">
        <v>130</v>
      </c>
      <c r="F32" s="81">
        <v>35</v>
      </c>
      <c r="G32" s="77">
        <f t="shared" si="0"/>
        <v>350</v>
      </c>
      <c r="H32" s="36"/>
    </row>
    <row r="33" ht="33" customHeight="1" spans="1:8">
      <c r="A33" s="33">
        <v>31</v>
      </c>
      <c r="B33" s="33" t="s">
        <v>491</v>
      </c>
      <c r="C33" s="80" t="s">
        <v>492</v>
      </c>
      <c r="D33" s="81">
        <v>2</v>
      </c>
      <c r="E33" s="33" t="s">
        <v>209</v>
      </c>
      <c r="F33" s="81">
        <v>58</v>
      </c>
      <c r="G33" s="77">
        <f t="shared" si="0"/>
        <v>116</v>
      </c>
      <c r="H33" s="36"/>
    </row>
    <row r="34" ht="33" customHeight="1" spans="1:8">
      <c r="A34" s="33">
        <v>32</v>
      </c>
      <c r="B34" s="33" t="s">
        <v>493</v>
      </c>
      <c r="C34" s="80" t="s">
        <v>494</v>
      </c>
      <c r="D34" s="81">
        <v>20</v>
      </c>
      <c r="E34" s="33" t="s">
        <v>474</v>
      </c>
      <c r="F34" s="81">
        <v>30</v>
      </c>
      <c r="G34" s="77">
        <f t="shared" si="0"/>
        <v>600</v>
      </c>
      <c r="H34" s="36"/>
    </row>
    <row r="35" ht="33" customHeight="1" spans="1:8">
      <c r="A35" s="33">
        <v>33</v>
      </c>
      <c r="B35" s="33" t="s">
        <v>495</v>
      </c>
      <c r="C35" s="80" t="s">
        <v>496</v>
      </c>
      <c r="D35" s="81">
        <v>100</v>
      </c>
      <c r="E35" s="33" t="s">
        <v>80</v>
      </c>
      <c r="F35" s="81">
        <v>60</v>
      </c>
      <c r="G35" s="77">
        <f t="shared" si="0"/>
        <v>6000</v>
      </c>
      <c r="H35" s="36"/>
    </row>
    <row r="36" ht="33" customHeight="1" spans="1:8">
      <c r="A36" s="33">
        <v>34</v>
      </c>
      <c r="B36" s="33" t="s">
        <v>497</v>
      </c>
      <c r="C36" s="80" t="s">
        <v>498</v>
      </c>
      <c r="D36" s="81">
        <v>20</v>
      </c>
      <c r="E36" s="33" t="s">
        <v>80</v>
      </c>
      <c r="F36" s="81">
        <v>80</v>
      </c>
      <c r="G36" s="77">
        <f t="shared" si="0"/>
        <v>1600</v>
      </c>
      <c r="H36" s="36"/>
    </row>
    <row r="37" ht="33" customHeight="1" spans="1:8">
      <c r="A37" s="33">
        <v>35</v>
      </c>
      <c r="B37" s="33" t="s">
        <v>499</v>
      </c>
      <c r="C37" s="80" t="s">
        <v>500</v>
      </c>
      <c r="D37" s="81">
        <v>20</v>
      </c>
      <c r="E37" s="33" t="s">
        <v>80</v>
      </c>
      <c r="F37" s="81">
        <v>50</v>
      </c>
      <c r="G37" s="77">
        <f t="shared" si="0"/>
        <v>1000</v>
      </c>
      <c r="H37" s="36"/>
    </row>
    <row r="38" ht="33" customHeight="1" spans="1:8">
      <c r="A38" s="33">
        <v>36</v>
      </c>
      <c r="B38" s="33" t="s">
        <v>501</v>
      </c>
      <c r="C38" s="80" t="s">
        <v>502</v>
      </c>
      <c r="D38" s="81">
        <v>20</v>
      </c>
      <c r="E38" s="33" t="s">
        <v>80</v>
      </c>
      <c r="F38" s="81">
        <v>0.5</v>
      </c>
      <c r="G38" s="77">
        <f t="shared" si="0"/>
        <v>10</v>
      </c>
      <c r="H38" s="36"/>
    </row>
    <row r="39" ht="33" customHeight="1" spans="1:8">
      <c r="A39" s="33">
        <v>37</v>
      </c>
      <c r="B39" s="33" t="s">
        <v>503</v>
      </c>
      <c r="C39" s="80" t="s">
        <v>504</v>
      </c>
      <c r="D39" s="81">
        <v>5</v>
      </c>
      <c r="E39" s="33" t="s">
        <v>474</v>
      </c>
      <c r="F39" s="81">
        <v>40</v>
      </c>
      <c r="G39" s="77">
        <f t="shared" si="0"/>
        <v>200</v>
      </c>
      <c r="H39" s="36"/>
    </row>
    <row r="40" ht="33" customHeight="1" spans="1:8">
      <c r="A40" s="33">
        <v>38</v>
      </c>
      <c r="B40" s="33" t="s">
        <v>505</v>
      </c>
      <c r="C40" s="80" t="s">
        <v>506</v>
      </c>
      <c r="D40" s="81">
        <v>20</v>
      </c>
      <c r="E40" s="33" t="s">
        <v>80</v>
      </c>
      <c r="F40" s="81">
        <v>20</v>
      </c>
      <c r="G40" s="77">
        <f t="shared" si="0"/>
        <v>400</v>
      </c>
      <c r="H40" s="36"/>
    </row>
    <row r="41" ht="33" customHeight="1" spans="1:8">
      <c r="A41" s="33">
        <v>39</v>
      </c>
      <c r="B41" s="33" t="s">
        <v>507</v>
      </c>
      <c r="C41" s="80" t="s">
        <v>508</v>
      </c>
      <c r="D41" s="81">
        <v>100</v>
      </c>
      <c r="E41" s="33" t="s">
        <v>33</v>
      </c>
      <c r="F41" s="81">
        <v>12</v>
      </c>
      <c r="G41" s="77">
        <f t="shared" si="0"/>
        <v>1200</v>
      </c>
      <c r="H41" s="36"/>
    </row>
    <row r="42" ht="29" customHeight="1" spans="1:8">
      <c r="A42" s="81">
        <v>40</v>
      </c>
      <c r="B42" s="83" t="s">
        <v>22</v>
      </c>
      <c r="C42" s="36"/>
      <c r="D42" s="36"/>
      <c r="E42" s="36"/>
      <c r="F42" s="36"/>
      <c r="G42" s="84">
        <f>SUM(G3:G41)</f>
        <v>24865</v>
      </c>
      <c r="H42" s="36"/>
    </row>
  </sheetData>
  <mergeCells count="1">
    <mergeCell ref="A1:H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10" workbookViewId="0">
      <selection activeCell="I17" sqref="I17"/>
    </sheetView>
  </sheetViews>
  <sheetFormatPr defaultColWidth="9" defaultRowHeight="14.25" outlineLevelCol="7"/>
  <cols>
    <col min="1" max="1" width="7.375" style="1" customWidth="1"/>
    <col min="2" max="2" width="20.5" style="1" customWidth="1"/>
    <col min="3" max="3" width="32.375" style="1" customWidth="1"/>
    <col min="4" max="4" width="9" style="1"/>
    <col min="5" max="5" width="9.875"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33" t="s">
        <v>509</v>
      </c>
      <c r="C3" s="80" t="s">
        <v>510</v>
      </c>
      <c r="D3" s="81">
        <v>20</v>
      </c>
      <c r="E3" s="82" t="s">
        <v>80</v>
      </c>
      <c r="F3" s="81">
        <v>4</v>
      </c>
      <c r="G3" s="77">
        <f>D3*F3</f>
        <v>80</v>
      </c>
      <c r="H3" s="36"/>
    </row>
    <row r="4" s="1" customFormat="1" ht="38" customHeight="1" spans="1:8">
      <c r="A4" s="33">
        <v>2</v>
      </c>
      <c r="B4" s="33" t="s">
        <v>511</v>
      </c>
      <c r="C4" s="80"/>
      <c r="D4" s="81">
        <v>4</v>
      </c>
      <c r="E4" s="82" t="s">
        <v>109</v>
      </c>
      <c r="F4" s="81">
        <v>36</v>
      </c>
      <c r="G4" s="77">
        <f t="shared" ref="G4:G18" si="0">D4*F4</f>
        <v>144</v>
      </c>
      <c r="H4" s="36"/>
    </row>
    <row r="5" s="1" customFormat="1" ht="38" customHeight="1" spans="1:8">
      <c r="A5" s="33">
        <v>3</v>
      </c>
      <c r="B5" s="33" t="s">
        <v>512</v>
      </c>
      <c r="C5" s="80" t="s">
        <v>513</v>
      </c>
      <c r="D5" s="81">
        <v>5</v>
      </c>
      <c r="E5" s="82" t="s">
        <v>80</v>
      </c>
      <c r="F5" s="81">
        <v>90</v>
      </c>
      <c r="G5" s="77">
        <f t="shared" si="0"/>
        <v>450</v>
      </c>
      <c r="H5" s="36"/>
    </row>
    <row r="6" s="1" customFormat="1" ht="38" customHeight="1" spans="1:8">
      <c r="A6" s="33">
        <v>4</v>
      </c>
      <c r="B6" s="33" t="s">
        <v>514</v>
      </c>
      <c r="C6" s="80" t="s">
        <v>513</v>
      </c>
      <c r="D6" s="81">
        <v>5</v>
      </c>
      <c r="E6" s="82" t="s">
        <v>80</v>
      </c>
      <c r="F6" s="81">
        <v>44</v>
      </c>
      <c r="G6" s="77">
        <f t="shared" si="0"/>
        <v>220</v>
      </c>
      <c r="H6" s="36"/>
    </row>
    <row r="7" s="1" customFormat="1" ht="38" customHeight="1" spans="1:8">
      <c r="A7" s="33">
        <v>5</v>
      </c>
      <c r="B7" s="33" t="s">
        <v>515</v>
      </c>
      <c r="C7" s="80" t="s">
        <v>516</v>
      </c>
      <c r="D7" s="81">
        <v>10</v>
      </c>
      <c r="E7" s="82" t="s">
        <v>112</v>
      </c>
      <c r="F7" s="81">
        <v>4</v>
      </c>
      <c r="G7" s="77">
        <f t="shared" si="0"/>
        <v>40</v>
      </c>
      <c r="H7" s="36"/>
    </row>
    <row r="8" s="1" customFormat="1" ht="38" customHeight="1" spans="1:8">
      <c r="A8" s="33">
        <v>6</v>
      </c>
      <c r="B8" s="33" t="s">
        <v>517</v>
      </c>
      <c r="C8" s="80" t="s">
        <v>518</v>
      </c>
      <c r="D8" s="81">
        <v>50</v>
      </c>
      <c r="E8" s="82" t="s">
        <v>80</v>
      </c>
      <c r="F8" s="81">
        <v>1.2</v>
      </c>
      <c r="G8" s="77">
        <f t="shared" si="0"/>
        <v>60</v>
      </c>
      <c r="H8" s="36"/>
    </row>
    <row r="9" s="1" customFormat="1" ht="38" customHeight="1" spans="1:8">
      <c r="A9" s="33">
        <v>7</v>
      </c>
      <c r="B9" s="33" t="s">
        <v>517</v>
      </c>
      <c r="C9" s="80" t="s">
        <v>519</v>
      </c>
      <c r="D9" s="81">
        <v>50</v>
      </c>
      <c r="E9" s="82" t="s">
        <v>80</v>
      </c>
      <c r="F9" s="81">
        <v>0.8</v>
      </c>
      <c r="G9" s="77">
        <f t="shared" si="0"/>
        <v>40</v>
      </c>
      <c r="H9" s="36"/>
    </row>
    <row r="10" s="1" customFormat="1" ht="38" customHeight="1" spans="1:8">
      <c r="A10" s="33">
        <v>8</v>
      </c>
      <c r="B10" s="33" t="s">
        <v>520</v>
      </c>
      <c r="C10" s="80" t="s">
        <v>521</v>
      </c>
      <c r="D10" s="81">
        <v>1</v>
      </c>
      <c r="E10" s="82" t="s">
        <v>80</v>
      </c>
      <c r="F10" s="81">
        <v>95</v>
      </c>
      <c r="G10" s="77">
        <f t="shared" si="0"/>
        <v>95</v>
      </c>
      <c r="H10" s="36"/>
    </row>
    <row r="11" s="1" customFormat="1" ht="38" customHeight="1" spans="1:8">
      <c r="A11" s="33">
        <v>9</v>
      </c>
      <c r="B11" s="33" t="s">
        <v>522</v>
      </c>
      <c r="C11" s="80" t="s">
        <v>523</v>
      </c>
      <c r="D11" s="81">
        <v>2</v>
      </c>
      <c r="E11" s="82" t="s">
        <v>80</v>
      </c>
      <c r="F11" s="81">
        <v>28</v>
      </c>
      <c r="G11" s="77">
        <f t="shared" si="0"/>
        <v>56</v>
      </c>
      <c r="H11" s="36"/>
    </row>
    <row r="12" s="1" customFormat="1" ht="38" customHeight="1" spans="1:8">
      <c r="A12" s="33">
        <v>10</v>
      </c>
      <c r="B12" s="33" t="s">
        <v>524</v>
      </c>
      <c r="C12" s="80"/>
      <c r="D12" s="81">
        <v>2</v>
      </c>
      <c r="E12" s="82" t="s">
        <v>94</v>
      </c>
      <c r="F12" s="81">
        <v>90</v>
      </c>
      <c r="G12" s="77">
        <f t="shared" si="0"/>
        <v>180</v>
      </c>
      <c r="H12" s="36"/>
    </row>
    <row r="13" s="1" customFormat="1" ht="38" customHeight="1" spans="1:8">
      <c r="A13" s="33">
        <v>11</v>
      </c>
      <c r="B13" s="33" t="s">
        <v>525</v>
      </c>
      <c r="C13" s="80" t="s">
        <v>526</v>
      </c>
      <c r="D13" s="81">
        <v>30</v>
      </c>
      <c r="E13" s="82" t="s">
        <v>80</v>
      </c>
      <c r="F13" s="81">
        <v>18</v>
      </c>
      <c r="G13" s="77">
        <f t="shared" si="0"/>
        <v>540</v>
      </c>
      <c r="H13" s="36"/>
    </row>
    <row r="14" s="1" customFormat="1" ht="38" customHeight="1" spans="1:8">
      <c r="A14" s="33">
        <v>12</v>
      </c>
      <c r="B14" s="33" t="s">
        <v>527</v>
      </c>
      <c r="C14" s="80" t="s">
        <v>528</v>
      </c>
      <c r="D14" s="81">
        <v>30</v>
      </c>
      <c r="E14" s="82" t="s">
        <v>80</v>
      </c>
      <c r="F14" s="81">
        <v>7</v>
      </c>
      <c r="G14" s="77">
        <f t="shared" si="0"/>
        <v>210</v>
      </c>
      <c r="H14" s="36"/>
    </row>
    <row r="15" s="1" customFormat="1" ht="38" customHeight="1" spans="1:8">
      <c r="A15" s="33">
        <v>13</v>
      </c>
      <c r="B15" s="33" t="s">
        <v>529</v>
      </c>
      <c r="C15" s="80" t="s">
        <v>530</v>
      </c>
      <c r="D15" s="81">
        <v>1</v>
      </c>
      <c r="E15" s="82" t="s">
        <v>80</v>
      </c>
      <c r="F15" s="81">
        <v>47</v>
      </c>
      <c r="G15" s="77">
        <f t="shared" si="0"/>
        <v>47</v>
      </c>
      <c r="H15" s="36"/>
    </row>
    <row r="16" s="1" customFormat="1" ht="38" customHeight="1" spans="1:8">
      <c r="A16" s="33">
        <v>14</v>
      </c>
      <c r="B16" s="33" t="s">
        <v>531</v>
      </c>
      <c r="C16" s="80" t="s">
        <v>532</v>
      </c>
      <c r="D16" s="81">
        <v>2</v>
      </c>
      <c r="E16" s="82" t="s">
        <v>24</v>
      </c>
      <c r="F16" s="81">
        <v>35</v>
      </c>
      <c r="G16" s="77">
        <f t="shared" si="0"/>
        <v>70</v>
      </c>
      <c r="H16" s="36"/>
    </row>
    <row r="17" s="1" customFormat="1" ht="38" customHeight="1" spans="1:8">
      <c r="A17" s="33">
        <v>15</v>
      </c>
      <c r="B17" s="33" t="s">
        <v>533</v>
      </c>
      <c r="C17" s="80" t="s">
        <v>534</v>
      </c>
      <c r="D17" s="81">
        <v>10</v>
      </c>
      <c r="E17" s="82" t="s">
        <v>535</v>
      </c>
      <c r="F17" s="81">
        <v>2</v>
      </c>
      <c r="G17" s="77">
        <f t="shared" si="0"/>
        <v>20</v>
      </c>
      <c r="H17" s="36"/>
    </row>
    <row r="18" s="1" customFormat="1" ht="38" customHeight="1" spans="1:8">
      <c r="A18" s="33">
        <v>16</v>
      </c>
      <c r="B18" s="33" t="s">
        <v>536</v>
      </c>
      <c r="C18" s="80" t="s">
        <v>537</v>
      </c>
      <c r="D18" s="81">
        <v>10</v>
      </c>
      <c r="E18" s="82" t="s">
        <v>535</v>
      </c>
      <c r="F18" s="81">
        <v>8.7</v>
      </c>
      <c r="G18" s="77">
        <f t="shared" si="0"/>
        <v>87</v>
      </c>
      <c r="H18" s="36"/>
    </row>
    <row r="19" s="1" customFormat="1" ht="39" customHeight="1" spans="1:8">
      <c r="A19" s="33">
        <v>17</v>
      </c>
      <c r="B19" s="37" t="s">
        <v>22</v>
      </c>
      <c r="C19" s="33"/>
      <c r="D19" s="38"/>
      <c r="E19" s="38"/>
      <c r="F19" s="38"/>
      <c r="G19" s="37">
        <f>SUM(G3:G18)</f>
        <v>2339</v>
      </c>
      <c r="H19" s="36"/>
    </row>
  </sheetData>
  <mergeCells count="1">
    <mergeCell ref="A1:H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F3" sqref="F3:F6"/>
    </sheetView>
  </sheetViews>
  <sheetFormatPr defaultColWidth="9" defaultRowHeight="14.25" outlineLevelRow="6" outlineLevelCol="7"/>
  <cols>
    <col min="1" max="1" width="7.375" style="1" customWidth="1"/>
    <col min="2" max="2" width="20.5" style="1" customWidth="1"/>
    <col min="3" max="3" width="32.375"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72" customHeight="1" spans="1:8">
      <c r="A3" s="33">
        <v>1</v>
      </c>
      <c r="B3" s="74" t="s">
        <v>538</v>
      </c>
      <c r="C3" s="75" t="s">
        <v>539</v>
      </c>
      <c r="D3" s="76">
        <v>200</v>
      </c>
      <c r="E3" s="17" t="s">
        <v>63</v>
      </c>
      <c r="F3" s="17">
        <v>8</v>
      </c>
      <c r="G3" s="77">
        <f>D3*F3</f>
        <v>1600</v>
      </c>
      <c r="H3" s="36"/>
    </row>
    <row r="4" s="1" customFormat="1" ht="70" customHeight="1" spans="1:8">
      <c r="A4" s="33">
        <v>2</v>
      </c>
      <c r="B4" s="74" t="s">
        <v>540</v>
      </c>
      <c r="C4" s="78" t="s">
        <v>541</v>
      </c>
      <c r="D4" s="76">
        <v>400</v>
      </c>
      <c r="E4" s="17" t="s">
        <v>63</v>
      </c>
      <c r="F4" s="17">
        <v>8</v>
      </c>
      <c r="G4" s="77">
        <f>D4*F4</f>
        <v>3200</v>
      </c>
      <c r="H4" s="36"/>
    </row>
    <row r="5" s="1" customFormat="1" ht="53" customHeight="1" spans="1:8">
      <c r="A5" s="33">
        <v>3</v>
      </c>
      <c r="B5" s="74" t="s">
        <v>542</v>
      </c>
      <c r="C5" s="78" t="s">
        <v>543</v>
      </c>
      <c r="D5" s="76">
        <v>400</v>
      </c>
      <c r="E5" s="17" t="s">
        <v>63</v>
      </c>
      <c r="F5" s="17">
        <v>6</v>
      </c>
      <c r="G5" s="77">
        <f>D5*F5</f>
        <v>2400</v>
      </c>
      <c r="H5" s="36"/>
    </row>
    <row r="6" s="1" customFormat="1" ht="66" customHeight="1" spans="1:8">
      <c r="A6" s="33">
        <v>4</v>
      </c>
      <c r="B6" s="74" t="s">
        <v>544</v>
      </c>
      <c r="C6" s="79" t="s">
        <v>539</v>
      </c>
      <c r="D6" s="76">
        <v>120</v>
      </c>
      <c r="E6" s="17" t="s">
        <v>63</v>
      </c>
      <c r="F6" s="17">
        <v>8</v>
      </c>
      <c r="G6" s="77">
        <f>D6*F6</f>
        <v>960</v>
      </c>
      <c r="H6" s="36"/>
    </row>
    <row r="7" s="1" customFormat="1" ht="39" customHeight="1" spans="1:8">
      <c r="A7" s="33">
        <v>5</v>
      </c>
      <c r="B7" s="37" t="s">
        <v>22</v>
      </c>
      <c r="C7" s="33"/>
      <c r="D7" s="38"/>
      <c r="E7" s="38"/>
      <c r="F7" s="38"/>
      <c r="G7" s="37">
        <f>SUM(G3:G6)</f>
        <v>8160</v>
      </c>
      <c r="H7" s="36"/>
    </row>
  </sheetData>
  <mergeCells count="1">
    <mergeCell ref="A1:H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A1" sqref="$A1:$XFD1048576"/>
    </sheetView>
  </sheetViews>
  <sheetFormatPr defaultColWidth="9" defaultRowHeight="14.25" outlineLevelRow="4" outlineLevelCol="7"/>
  <cols>
    <col min="1" max="1" width="7.375" style="1" customWidth="1"/>
    <col min="2" max="2" width="20.5" style="1" customWidth="1"/>
    <col min="3" max="3" width="32.375"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3" customHeight="1" spans="1:8">
      <c r="A3" s="33">
        <v>1</v>
      </c>
      <c r="B3" s="73" t="s">
        <v>545</v>
      </c>
      <c r="C3" s="35" t="s">
        <v>546</v>
      </c>
      <c r="D3" s="35">
        <v>20</v>
      </c>
      <c r="E3" s="35" t="s">
        <v>109</v>
      </c>
      <c r="F3" s="35">
        <v>90</v>
      </c>
      <c r="G3" s="33">
        <f>D3*F3</f>
        <v>1800</v>
      </c>
      <c r="H3" s="36"/>
    </row>
    <row r="4" s="1" customFormat="1" ht="33" customHeight="1" spans="1:8">
      <c r="A4" s="33">
        <v>2</v>
      </c>
      <c r="B4" s="35" t="s">
        <v>547</v>
      </c>
      <c r="C4" s="35" t="s">
        <v>548</v>
      </c>
      <c r="D4" s="35">
        <v>40</v>
      </c>
      <c r="E4" s="35" t="s">
        <v>109</v>
      </c>
      <c r="F4" s="35">
        <v>30</v>
      </c>
      <c r="G4" s="33">
        <f>D4*F4</f>
        <v>1200</v>
      </c>
      <c r="H4" s="36"/>
    </row>
    <row r="5" s="1" customFormat="1" ht="39" customHeight="1" spans="1:8">
      <c r="A5" s="33">
        <v>5</v>
      </c>
      <c r="B5" s="37" t="s">
        <v>22</v>
      </c>
      <c r="C5" s="33"/>
      <c r="D5" s="38"/>
      <c r="E5" s="38"/>
      <c r="F5" s="38"/>
      <c r="G5" s="37">
        <f>SUM(G3:G4)</f>
        <v>3000</v>
      </c>
      <c r="H5" s="36"/>
    </row>
  </sheetData>
  <mergeCells count="1">
    <mergeCell ref="A1:H1"/>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I3" sqref="I3"/>
    </sheetView>
  </sheetViews>
  <sheetFormatPr defaultColWidth="9" defaultRowHeight="14.25" outlineLevelRow="3" outlineLevelCol="7"/>
  <cols>
    <col min="1" max="1" width="7.375" style="1" customWidth="1"/>
    <col min="2" max="2" width="8.125" style="1" customWidth="1"/>
    <col min="3" max="3" width="86.25" style="1" customWidth="1"/>
    <col min="4" max="4" width="6.375" style="1" customWidth="1"/>
    <col min="5" max="5" width="6.875" style="1" customWidth="1"/>
    <col min="6" max="6" width="9.13333333333333" style="1"/>
    <col min="7" max="7" width="12.625" style="1" customWidth="1"/>
    <col min="8" max="8" width="8.375"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26" customHeight="1" spans="1:8">
      <c r="A3" s="33">
        <v>1</v>
      </c>
      <c r="B3" s="71" t="s">
        <v>35</v>
      </c>
      <c r="C3" s="72" t="s">
        <v>549</v>
      </c>
      <c r="D3" s="35">
        <v>3</v>
      </c>
      <c r="E3" s="35" t="s">
        <v>24</v>
      </c>
      <c r="F3" s="35">
        <v>16000</v>
      </c>
      <c r="G3" s="38">
        <f>D3*F3</f>
        <v>48000</v>
      </c>
      <c r="H3" s="36"/>
    </row>
    <row r="4" s="1" customFormat="1" ht="39" customHeight="1" spans="1:8">
      <c r="A4" s="33">
        <v>2</v>
      </c>
      <c r="B4" s="37" t="s">
        <v>22</v>
      </c>
      <c r="C4" s="33"/>
      <c r="D4" s="38"/>
      <c r="E4" s="38"/>
      <c r="F4" s="38"/>
      <c r="G4" s="37">
        <f>SUM(G3:G3)</f>
        <v>48000</v>
      </c>
      <c r="H4" s="36"/>
    </row>
  </sheetData>
  <mergeCells count="1">
    <mergeCell ref="A1:H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G3" sqref="G3:G11"/>
    </sheetView>
  </sheetViews>
  <sheetFormatPr defaultColWidth="9" defaultRowHeight="13.5"/>
  <cols>
    <col min="1" max="1" width="5.45833333333333" style="40" customWidth="1"/>
    <col min="2" max="2" width="12.725" style="40" customWidth="1"/>
    <col min="3" max="3" width="11.5416666666667" style="41" customWidth="1"/>
    <col min="4" max="4" width="74.725" style="42" customWidth="1"/>
    <col min="5" max="5" width="5.725" style="40" customWidth="1"/>
    <col min="6" max="6" width="9" style="40"/>
    <col min="7" max="7" width="6.54166666666667" style="40" customWidth="1"/>
    <col min="8" max="8" width="11.6333333333333" style="40" customWidth="1"/>
    <col min="9" max="9" width="25.1833333333333" style="42" customWidth="1"/>
    <col min="10" max="16384" width="9" style="42"/>
  </cols>
  <sheetData>
    <row r="1" s="1" customFormat="1" ht="36.95" customHeight="1" spans="1:9">
      <c r="A1" s="43" t="s">
        <v>550</v>
      </c>
      <c r="B1" s="43"/>
      <c r="C1" s="43"/>
      <c r="D1" s="43"/>
      <c r="E1" s="43"/>
      <c r="F1" s="43"/>
      <c r="G1" s="43"/>
      <c r="H1" s="43"/>
      <c r="I1" s="43"/>
    </row>
    <row r="2" s="1" customFormat="1" ht="42" customHeight="1" spans="1:9">
      <c r="A2" s="44" t="s">
        <v>1</v>
      </c>
      <c r="B2" s="45" t="s">
        <v>551</v>
      </c>
      <c r="C2" s="45" t="s">
        <v>552</v>
      </c>
      <c r="D2" s="45" t="s">
        <v>553</v>
      </c>
      <c r="E2" s="45" t="s">
        <v>5</v>
      </c>
      <c r="F2" s="46" t="s">
        <v>554</v>
      </c>
      <c r="G2" s="46" t="s">
        <v>4</v>
      </c>
      <c r="H2" s="46" t="s">
        <v>555</v>
      </c>
      <c r="I2" s="68" t="s">
        <v>6</v>
      </c>
    </row>
    <row r="3" s="39" customFormat="1" ht="35" customHeight="1" spans="1:9">
      <c r="A3" s="47">
        <v>1</v>
      </c>
      <c r="B3" s="48" t="s">
        <v>556</v>
      </c>
      <c r="C3" s="49" t="s">
        <v>557</v>
      </c>
      <c r="D3" s="50" t="s">
        <v>558</v>
      </c>
      <c r="E3" s="51" t="s">
        <v>559</v>
      </c>
      <c r="F3" s="51">
        <v>60000</v>
      </c>
      <c r="G3" s="52">
        <v>1</v>
      </c>
      <c r="H3" s="52">
        <f>G3*F3</f>
        <v>60000</v>
      </c>
      <c r="I3" s="69" t="s">
        <v>560</v>
      </c>
    </row>
    <row r="4" s="39" customFormat="1" ht="35" customHeight="1" spans="1:9">
      <c r="A4" s="53"/>
      <c r="B4" s="54"/>
      <c r="C4" s="49" t="s">
        <v>561</v>
      </c>
      <c r="D4" s="55" t="s">
        <v>562</v>
      </c>
      <c r="E4" s="56"/>
      <c r="F4" s="56"/>
      <c r="G4" s="57"/>
      <c r="H4" s="57"/>
      <c r="I4" s="69"/>
    </row>
    <row r="5" s="39" customFormat="1" ht="88" customHeight="1" spans="1:9">
      <c r="A5" s="53"/>
      <c r="B5" s="54"/>
      <c r="C5" s="49" t="s">
        <v>563</v>
      </c>
      <c r="D5" s="50" t="s">
        <v>564</v>
      </c>
      <c r="E5" s="56"/>
      <c r="F5" s="56"/>
      <c r="G5" s="57"/>
      <c r="H5" s="57"/>
      <c r="I5" s="69"/>
    </row>
    <row r="6" s="39" customFormat="1" ht="35" customHeight="1" spans="1:9">
      <c r="A6" s="53"/>
      <c r="B6" s="54"/>
      <c r="C6" s="58" t="s">
        <v>565</v>
      </c>
      <c r="D6" s="50" t="s">
        <v>566</v>
      </c>
      <c r="E6" s="56"/>
      <c r="F6" s="56"/>
      <c r="G6" s="57"/>
      <c r="H6" s="57"/>
      <c r="I6" s="69"/>
    </row>
    <row r="7" s="39" customFormat="1" ht="35" customHeight="1" spans="1:9">
      <c r="A7" s="53"/>
      <c r="B7" s="54"/>
      <c r="C7" s="58" t="s">
        <v>567</v>
      </c>
      <c r="D7" s="50" t="s">
        <v>568</v>
      </c>
      <c r="E7" s="56"/>
      <c r="F7" s="56"/>
      <c r="G7" s="57"/>
      <c r="H7" s="57"/>
      <c r="I7" s="69"/>
    </row>
    <row r="8" s="39" customFormat="1" ht="35" customHeight="1" spans="1:9">
      <c r="A8" s="53"/>
      <c r="B8" s="54"/>
      <c r="C8" s="49" t="s">
        <v>569</v>
      </c>
      <c r="D8" s="50" t="s">
        <v>570</v>
      </c>
      <c r="E8" s="56"/>
      <c r="F8" s="56"/>
      <c r="G8" s="57"/>
      <c r="H8" s="57"/>
      <c r="I8" s="69"/>
    </row>
    <row r="9" s="39" customFormat="1" ht="35" customHeight="1" spans="1:9">
      <c r="A9" s="53"/>
      <c r="B9" s="54"/>
      <c r="C9" s="59" t="s">
        <v>571</v>
      </c>
      <c r="D9" s="60" t="s">
        <v>572</v>
      </c>
      <c r="E9" s="56"/>
      <c r="F9" s="56"/>
      <c r="G9" s="57"/>
      <c r="H9" s="57"/>
      <c r="I9" s="69"/>
    </row>
    <row r="10" s="39" customFormat="1" ht="409" customHeight="1" spans="1:9">
      <c r="A10" s="53"/>
      <c r="B10" s="54"/>
      <c r="C10" s="59" t="s">
        <v>573</v>
      </c>
      <c r="D10" s="60" t="s">
        <v>574</v>
      </c>
      <c r="E10" s="56"/>
      <c r="F10" s="56"/>
      <c r="G10" s="57"/>
      <c r="H10" s="57"/>
      <c r="I10" s="69"/>
    </row>
    <row r="11" s="39" customFormat="1" ht="307" customHeight="1" spans="1:9">
      <c r="A11" s="61"/>
      <c r="B11" s="62"/>
      <c r="C11" s="49" t="s">
        <v>575</v>
      </c>
      <c r="D11" s="55" t="s">
        <v>576</v>
      </c>
      <c r="E11" s="63"/>
      <c r="F11" s="63"/>
      <c r="G11" s="64"/>
      <c r="H11" s="64"/>
      <c r="I11" s="70"/>
    </row>
    <row r="12" s="39" customFormat="1" ht="35" customHeight="1" spans="1:9">
      <c r="A12" s="65" t="s">
        <v>577</v>
      </c>
      <c r="B12" s="66"/>
      <c r="C12" s="67"/>
      <c r="D12" s="65"/>
      <c r="E12" s="59"/>
      <c r="F12" s="65"/>
      <c r="G12" s="65"/>
      <c r="H12" s="66">
        <f>SUM(H3:H11)</f>
        <v>60000</v>
      </c>
      <c r="I12" s="65"/>
    </row>
  </sheetData>
  <mergeCells count="8">
    <mergeCell ref="A1:I1"/>
    <mergeCell ref="A3:A11"/>
    <mergeCell ref="B3:B11"/>
    <mergeCell ref="E3:E11"/>
    <mergeCell ref="F3:F11"/>
    <mergeCell ref="G3:G11"/>
    <mergeCell ref="H3:H11"/>
    <mergeCell ref="I3:I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A1" sqref="$A1:$XFD1048576"/>
    </sheetView>
  </sheetViews>
  <sheetFormatPr defaultColWidth="9" defaultRowHeight="14.25" outlineLevelRow="4" outlineLevelCol="7"/>
  <cols>
    <col min="1" max="1" width="7.375" style="1" customWidth="1"/>
    <col min="2" max="2" width="20.5" style="1" customWidth="1"/>
    <col min="3" max="3" width="31.875" style="1" customWidth="1"/>
    <col min="4" max="4" width="9.375"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94" t="s">
        <v>19</v>
      </c>
      <c r="C3" s="109" t="s">
        <v>20</v>
      </c>
      <c r="D3" s="101">
        <v>35434</v>
      </c>
      <c r="E3" s="101" t="s">
        <v>21</v>
      </c>
      <c r="F3" s="77">
        <v>1.5</v>
      </c>
      <c r="G3" s="77">
        <v>53151</v>
      </c>
      <c r="H3" s="36"/>
    </row>
    <row r="4" s="1" customFormat="1" ht="38" customHeight="1" spans="1:8">
      <c r="A4" s="33">
        <v>2</v>
      </c>
      <c r="B4" s="94"/>
      <c r="C4" s="94"/>
      <c r="D4" s="101"/>
      <c r="E4" s="101"/>
      <c r="F4" s="77"/>
      <c r="G4" s="77"/>
      <c r="H4" s="36"/>
    </row>
    <row r="5" s="1" customFormat="1" ht="39" customHeight="1" spans="1:8">
      <c r="A5" s="33">
        <v>3</v>
      </c>
      <c r="B5" s="37" t="s">
        <v>22</v>
      </c>
      <c r="C5" s="38"/>
      <c r="D5" s="38"/>
      <c r="E5" s="38"/>
      <c r="F5" s="38"/>
      <c r="G5" s="37">
        <f>SUM(G3:G4)</f>
        <v>53151</v>
      </c>
      <c r="H5" s="36"/>
    </row>
  </sheetData>
  <mergeCells count="1">
    <mergeCell ref="A1:H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C32" sqref="C32"/>
    </sheetView>
  </sheetViews>
  <sheetFormatPr defaultColWidth="9" defaultRowHeight="14.25" outlineLevelCol="7"/>
  <cols>
    <col min="1" max="1" width="7.375" style="1" customWidth="1"/>
    <col min="2" max="2" width="20.5" style="1" customWidth="1"/>
    <col min="3" max="3" width="32.375"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3" customHeight="1" spans="1:8">
      <c r="A3" s="33">
        <v>1</v>
      </c>
      <c r="B3" s="34"/>
      <c r="C3" s="35"/>
      <c r="D3" s="35"/>
      <c r="E3" s="35"/>
      <c r="F3" s="35"/>
      <c r="G3" s="33"/>
      <c r="H3" s="36"/>
    </row>
    <row r="4" s="1" customFormat="1" ht="33" customHeight="1" spans="1:8">
      <c r="A4" s="33">
        <v>2</v>
      </c>
      <c r="B4" s="34"/>
      <c r="C4" s="35"/>
      <c r="D4" s="35"/>
      <c r="E4" s="35"/>
      <c r="F4" s="35"/>
      <c r="G4" s="33"/>
      <c r="H4" s="36"/>
    </row>
    <row r="5" s="1" customFormat="1" ht="33" customHeight="1" spans="1:8">
      <c r="A5" s="33">
        <v>3</v>
      </c>
      <c r="B5" s="34"/>
      <c r="C5" s="35"/>
      <c r="D5" s="35"/>
      <c r="E5" s="35"/>
      <c r="F5" s="35"/>
      <c r="G5" s="33"/>
      <c r="H5" s="36"/>
    </row>
    <row r="6" s="1" customFormat="1" ht="33" customHeight="1" spans="1:8">
      <c r="A6" s="33">
        <v>4</v>
      </c>
      <c r="B6" s="34"/>
      <c r="C6" s="35"/>
      <c r="D6" s="35"/>
      <c r="E6" s="35"/>
      <c r="F6" s="35"/>
      <c r="G6" s="33"/>
      <c r="H6" s="36"/>
    </row>
    <row r="7" s="1" customFormat="1" ht="33" customHeight="1" spans="1:8">
      <c r="A7" s="33">
        <v>5</v>
      </c>
      <c r="B7" s="34"/>
      <c r="C7" s="35"/>
      <c r="D7" s="35"/>
      <c r="E7" s="35"/>
      <c r="F7" s="35"/>
      <c r="G7" s="33"/>
      <c r="H7" s="36"/>
    </row>
    <row r="8" s="1" customFormat="1" ht="33" customHeight="1" spans="1:8">
      <c r="A8" s="33">
        <v>6</v>
      </c>
      <c r="B8" s="34"/>
      <c r="C8" s="35"/>
      <c r="D8" s="35"/>
      <c r="E8" s="35"/>
      <c r="F8" s="35"/>
      <c r="G8" s="33"/>
      <c r="H8" s="36"/>
    </row>
    <row r="9" s="1" customFormat="1" ht="33" customHeight="1" spans="1:8">
      <c r="A9" s="33">
        <v>7</v>
      </c>
      <c r="B9" s="34"/>
      <c r="C9" s="35"/>
      <c r="D9" s="35"/>
      <c r="E9" s="35"/>
      <c r="F9" s="35"/>
      <c r="G9" s="33"/>
      <c r="H9" s="36"/>
    </row>
    <row r="10" s="1" customFormat="1" ht="33" customHeight="1" spans="1:8">
      <c r="A10" s="33">
        <v>8</v>
      </c>
      <c r="B10" s="34"/>
      <c r="C10" s="35"/>
      <c r="D10" s="35"/>
      <c r="E10" s="35"/>
      <c r="F10" s="35"/>
      <c r="G10" s="33"/>
      <c r="H10" s="36"/>
    </row>
    <row r="11" s="1" customFormat="1" ht="33" customHeight="1" spans="1:8">
      <c r="A11" s="33">
        <v>9</v>
      </c>
      <c r="B11" s="34"/>
      <c r="C11" s="35"/>
      <c r="D11" s="35"/>
      <c r="E11" s="35"/>
      <c r="F11" s="35"/>
      <c r="G11" s="33"/>
      <c r="H11" s="36"/>
    </row>
    <row r="12" s="1" customFormat="1" ht="33" customHeight="1" spans="1:8">
      <c r="A12" s="33">
        <v>10</v>
      </c>
      <c r="B12" s="34"/>
      <c r="C12" s="35"/>
      <c r="D12" s="35"/>
      <c r="E12" s="35"/>
      <c r="F12" s="35"/>
      <c r="G12" s="33"/>
      <c r="H12" s="36"/>
    </row>
    <row r="13" s="1" customFormat="1" ht="33" customHeight="1" spans="1:8">
      <c r="A13" s="33">
        <v>11</v>
      </c>
      <c r="B13" s="34"/>
      <c r="C13" s="35"/>
      <c r="D13" s="35"/>
      <c r="E13" s="35"/>
      <c r="F13" s="35"/>
      <c r="G13" s="33"/>
      <c r="H13" s="36"/>
    </row>
    <row r="14" s="1" customFormat="1" ht="33" customHeight="1" spans="1:8">
      <c r="A14" s="33">
        <v>12</v>
      </c>
      <c r="B14" s="34"/>
      <c r="C14" s="35"/>
      <c r="D14" s="35"/>
      <c r="E14" s="35"/>
      <c r="F14" s="35"/>
      <c r="G14" s="33"/>
      <c r="H14" s="36"/>
    </row>
    <row r="15" s="1" customFormat="1" ht="33" customHeight="1" spans="1:8">
      <c r="A15" s="33">
        <v>13</v>
      </c>
      <c r="B15" s="34"/>
      <c r="C15" s="35"/>
      <c r="D15" s="35"/>
      <c r="E15" s="35"/>
      <c r="F15" s="35"/>
      <c r="G15" s="33"/>
      <c r="H15" s="36"/>
    </row>
    <row r="16" s="1" customFormat="1" ht="33" customHeight="1" spans="1:8">
      <c r="A16" s="33">
        <v>14</v>
      </c>
      <c r="B16" s="34"/>
      <c r="C16" s="35"/>
      <c r="D16" s="35"/>
      <c r="E16" s="35"/>
      <c r="F16" s="35"/>
      <c r="G16" s="33"/>
      <c r="H16" s="36"/>
    </row>
    <row r="17" s="1" customFormat="1" ht="33" customHeight="1" spans="1:8">
      <c r="A17" s="33">
        <v>15</v>
      </c>
      <c r="B17" s="34"/>
      <c r="C17" s="35"/>
      <c r="D17" s="35"/>
      <c r="E17" s="35"/>
      <c r="F17" s="35"/>
      <c r="G17" s="33"/>
      <c r="H17" s="36"/>
    </row>
    <row r="18" s="1" customFormat="1" ht="33" customHeight="1" spans="1:8">
      <c r="A18" s="33">
        <v>16</v>
      </c>
      <c r="B18" s="34"/>
      <c r="C18" s="35"/>
      <c r="D18" s="35"/>
      <c r="E18" s="35"/>
      <c r="F18" s="35"/>
      <c r="G18" s="33"/>
      <c r="H18" s="36"/>
    </row>
    <row r="19" s="1" customFormat="1" ht="33" customHeight="1" spans="1:8">
      <c r="A19" s="33">
        <v>17</v>
      </c>
      <c r="B19" s="34"/>
      <c r="C19" s="35"/>
      <c r="D19" s="35"/>
      <c r="E19" s="35"/>
      <c r="F19" s="35"/>
      <c r="G19" s="33"/>
      <c r="H19" s="36"/>
    </row>
    <row r="20" s="1" customFormat="1" ht="33" customHeight="1" spans="1:8">
      <c r="A20" s="33">
        <v>18</v>
      </c>
      <c r="B20" s="34"/>
      <c r="C20" s="35"/>
      <c r="D20" s="35"/>
      <c r="E20" s="35"/>
      <c r="F20" s="35"/>
      <c r="G20" s="33"/>
      <c r="H20" s="36"/>
    </row>
    <row r="21" s="1" customFormat="1" ht="33" customHeight="1" spans="1:8">
      <c r="A21" s="33">
        <v>19</v>
      </c>
      <c r="B21" s="34"/>
      <c r="C21" s="35"/>
      <c r="D21" s="35"/>
      <c r="E21" s="35"/>
      <c r="F21" s="35"/>
      <c r="G21" s="33"/>
      <c r="H21" s="36"/>
    </row>
    <row r="22" s="1" customFormat="1" ht="33" customHeight="1" spans="1:8">
      <c r="A22" s="33">
        <v>20</v>
      </c>
      <c r="B22" s="34"/>
      <c r="C22" s="35"/>
      <c r="D22" s="35"/>
      <c r="E22" s="35"/>
      <c r="F22" s="35"/>
      <c r="G22" s="33"/>
      <c r="H22" s="36"/>
    </row>
    <row r="23" s="1" customFormat="1" ht="33" customHeight="1" spans="1:8">
      <c r="A23" s="33">
        <v>21</v>
      </c>
      <c r="B23" s="34"/>
      <c r="C23" s="35"/>
      <c r="D23" s="35"/>
      <c r="E23" s="35"/>
      <c r="F23" s="35"/>
      <c r="G23" s="33"/>
      <c r="H23" s="36"/>
    </row>
    <row r="24" s="1" customFormat="1" ht="33" customHeight="1" spans="1:8">
      <c r="A24" s="33">
        <v>22</v>
      </c>
      <c r="B24" s="11"/>
      <c r="C24" s="35"/>
      <c r="D24" s="35"/>
      <c r="E24" s="35"/>
      <c r="F24" s="35"/>
      <c r="G24" s="33"/>
      <c r="H24" s="36"/>
    </row>
    <row r="25" s="1" customFormat="1" ht="39" customHeight="1" spans="1:8">
      <c r="A25" s="33">
        <v>23</v>
      </c>
      <c r="B25" s="37" t="s">
        <v>22</v>
      </c>
      <c r="C25" s="33"/>
      <c r="D25" s="38"/>
      <c r="E25" s="38"/>
      <c r="F25" s="38"/>
      <c r="G25" s="37">
        <f>SUM(G3:G24)</f>
        <v>0</v>
      </c>
      <c r="H25" s="36"/>
    </row>
  </sheetData>
  <mergeCells count="1">
    <mergeCell ref="A1:H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7" workbookViewId="0">
      <selection activeCell="J10" sqref="J10"/>
    </sheetView>
  </sheetViews>
  <sheetFormatPr defaultColWidth="9" defaultRowHeight="14.25" outlineLevelCol="7"/>
  <cols>
    <col min="1" max="1" width="9.625" style="1" customWidth="1"/>
    <col min="2" max="2" width="32.125" style="1" customWidth="1"/>
    <col min="3" max="3" width="27.75" style="1" customWidth="1"/>
    <col min="4" max="4" width="10.375" style="1" customWidth="1"/>
    <col min="5" max="5" width="10" style="1" customWidth="1"/>
    <col min="6" max="6" width="11.25" style="1" customWidth="1"/>
    <col min="7" max="7" width="17.375" style="1" customWidth="1"/>
    <col min="8" max="8" width="16" style="1" customWidth="1"/>
    <col min="9" max="9" width="20.7583333333333" style="1" customWidth="1"/>
    <col min="10" max="16384" width="9" style="1"/>
  </cols>
  <sheetData>
    <row r="1" s="1" customFormat="1" ht="30" customHeight="1" spans="1:8">
      <c r="A1" s="2" t="s">
        <v>578</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24" customHeight="1" spans="1:8">
      <c r="A3" s="3">
        <v>1</v>
      </c>
      <c r="B3" s="25" t="s">
        <v>579</v>
      </c>
      <c r="C3" s="5" t="s">
        <v>580</v>
      </c>
      <c r="D3" s="20">
        <v>1376</v>
      </c>
      <c r="E3" s="20" t="s">
        <v>80</v>
      </c>
      <c r="F3" s="20">
        <v>5.2</v>
      </c>
      <c r="G3" s="26">
        <f t="shared" ref="G3:G18" si="0">D3*F3</f>
        <v>7155.2</v>
      </c>
      <c r="H3" s="7"/>
    </row>
    <row r="4" s="1" customFormat="1" ht="24" customHeight="1" spans="1:8">
      <c r="A4" s="3">
        <v>2</v>
      </c>
      <c r="B4" s="25" t="s">
        <v>581</v>
      </c>
      <c r="C4" s="5" t="s">
        <v>414</v>
      </c>
      <c r="D4" s="20">
        <v>1000</v>
      </c>
      <c r="E4" s="20" t="s">
        <v>80</v>
      </c>
      <c r="F4" s="20">
        <v>1.2</v>
      </c>
      <c r="G4" s="26">
        <f t="shared" si="0"/>
        <v>1200</v>
      </c>
      <c r="H4" s="7"/>
    </row>
    <row r="5" s="1" customFormat="1" ht="24" customHeight="1" spans="1:8">
      <c r="A5" s="3">
        <v>3</v>
      </c>
      <c r="B5" s="25" t="s">
        <v>582</v>
      </c>
      <c r="C5" s="5" t="s">
        <v>583</v>
      </c>
      <c r="D5" s="20">
        <v>1000</v>
      </c>
      <c r="E5" s="20" t="s">
        <v>209</v>
      </c>
      <c r="F5" s="20">
        <v>1.5</v>
      </c>
      <c r="G5" s="26">
        <f t="shared" si="0"/>
        <v>1500</v>
      </c>
      <c r="H5" s="7"/>
    </row>
    <row r="6" s="1" customFormat="1" ht="24" customHeight="1" spans="1:8">
      <c r="A6" s="3">
        <v>4</v>
      </c>
      <c r="B6" s="17" t="s">
        <v>584</v>
      </c>
      <c r="C6" s="5" t="s">
        <v>585</v>
      </c>
      <c r="D6" s="20">
        <v>10</v>
      </c>
      <c r="E6" s="20" t="s">
        <v>80</v>
      </c>
      <c r="F6" s="20">
        <v>5</v>
      </c>
      <c r="G6" s="26">
        <f t="shared" si="0"/>
        <v>50</v>
      </c>
      <c r="H6" s="7"/>
    </row>
    <row r="7" s="1" customFormat="1" ht="24" customHeight="1" spans="1:8">
      <c r="A7" s="3">
        <v>5</v>
      </c>
      <c r="B7" s="17" t="s">
        <v>586</v>
      </c>
      <c r="C7" s="18" t="s">
        <v>587</v>
      </c>
      <c r="D7" s="20">
        <v>50</v>
      </c>
      <c r="E7" s="20" t="s">
        <v>109</v>
      </c>
      <c r="F7" s="20">
        <v>13</v>
      </c>
      <c r="G7" s="26">
        <f t="shared" si="0"/>
        <v>650</v>
      </c>
      <c r="H7" s="7"/>
    </row>
    <row r="8" s="1" customFormat="1" ht="24" customHeight="1" spans="1:8">
      <c r="A8" s="3">
        <v>6</v>
      </c>
      <c r="B8" s="17" t="s">
        <v>588</v>
      </c>
      <c r="C8" s="18" t="s">
        <v>589</v>
      </c>
      <c r="D8" s="20">
        <v>14</v>
      </c>
      <c r="E8" s="20" t="s">
        <v>80</v>
      </c>
      <c r="F8" s="20">
        <v>78</v>
      </c>
      <c r="G8" s="26">
        <f t="shared" si="0"/>
        <v>1092</v>
      </c>
      <c r="H8" s="7"/>
    </row>
    <row r="9" s="1" customFormat="1" ht="24" customHeight="1" spans="1:8">
      <c r="A9" s="3">
        <v>7</v>
      </c>
      <c r="B9" s="17" t="s">
        <v>590</v>
      </c>
      <c r="C9" s="27" t="s">
        <v>591</v>
      </c>
      <c r="D9" s="20">
        <v>21</v>
      </c>
      <c r="E9" s="20" t="s">
        <v>80</v>
      </c>
      <c r="F9" s="20">
        <v>35</v>
      </c>
      <c r="G9" s="26">
        <f t="shared" si="0"/>
        <v>735</v>
      </c>
      <c r="H9" s="7"/>
    </row>
    <row r="10" s="1" customFormat="1" ht="24" customHeight="1" spans="1:8">
      <c r="A10" s="3">
        <v>8</v>
      </c>
      <c r="B10" s="17" t="s">
        <v>592</v>
      </c>
      <c r="C10" s="11" t="s">
        <v>593</v>
      </c>
      <c r="D10" s="20">
        <v>60</v>
      </c>
      <c r="E10" s="20" t="s">
        <v>80</v>
      </c>
      <c r="F10" s="20">
        <v>12</v>
      </c>
      <c r="G10" s="26">
        <f t="shared" si="0"/>
        <v>720</v>
      </c>
      <c r="H10" s="7"/>
    </row>
    <row r="11" s="1" customFormat="1" ht="24" customHeight="1" spans="1:8">
      <c r="A11" s="3">
        <v>9</v>
      </c>
      <c r="B11" s="17" t="s">
        <v>261</v>
      </c>
      <c r="C11" s="27" t="s">
        <v>594</v>
      </c>
      <c r="D11" s="20">
        <v>100</v>
      </c>
      <c r="E11" s="20" t="s">
        <v>209</v>
      </c>
      <c r="F11" s="20">
        <v>1</v>
      </c>
      <c r="G11" s="26">
        <f t="shared" si="0"/>
        <v>100</v>
      </c>
      <c r="H11" s="7"/>
    </row>
    <row r="12" s="1" customFormat="1" ht="24" customHeight="1" spans="1:8">
      <c r="A12" s="3">
        <v>10</v>
      </c>
      <c r="B12" s="25" t="s">
        <v>595</v>
      </c>
      <c r="C12" s="21" t="s">
        <v>596</v>
      </c>
      <c r="D12" s="20">
        <v>30</v>
      </c>
      <c r="E12" s="20" t="s">
        <v>80</v>
      </c>
      <c r="F12" s="20">
        <v>56</v>
      </c>
      <c r="G12" s="26">
        <f t="shared" si="0"/>
        <v>1680</v>
      </c>
      <c r="H12" s="7"/>
    </row>
    <row r="13" s="1" customFormat="1" ht="24" customHeight="1" spans="1:8">
      <c r="A13" s="3">
        <v>11</v>
      </c>
      <c r="B13" s="25" t="s">
        <v>597</v>
      </c>
      <c r="C13" s="28" t="s">
        <v>598</v>
      </c>
      <c r="D13" s="20">
        <v>10</v>
      </c>
      <c r="E13" s="20" t="s">
        <v>80</v>
      </c>
      <c r="F13" s="20">
        <v>119</v>
      </c>
      <c r="G13" s="26">
        <f t="shared" si="0"/>
        <v>1190</v>
      </c>
      <c r="H13" s="7"/>
    </row>
    <row r="14" s="1" customFormat="1" ht="24" customHeight="1" spans="1:8">
      <c r="A14" s="3">
        <v>12</v>
      </c>
      <c r="B14" s="25" t="s">
        <v>599</v>
      </c>
      <c r="C14" s="21" t="s">
        <v>600</v>
      </c>
      <c r="D14" s="20">
        <v>10</v>
      </c>
      <c r="E14" s="20" t="s">
        <v>80</v>
      </c>
      <c r="F14" s="20">
        <v>17</v>
      </c>
      <c r="G14" s="26">
        <f t="shared" si="0"/>
        <v>170</v>
      </c>
      <c r="H14" s="7"/>
    </row>
    <row r="15" s="1" customFormat="1" ht="24" customHeight="1" spans="1:8">
      <c r="A15" s="3">
        <v>13</v>
      </c>
      <c r="B15" s="25" t="s">
        <v>601</v>
      </c>
      <c r="C15" s="21" t="s">
        <v>602</v>
      </c>
      <c r="D15" s="20">
        <v>60</v>
      </c>
      <c r="E15" s="20" t="s">
        <v>80</v>
      </c>
      <c r="F15" s="20">
        <v>35</v>
      </c>
      <c r="G15" s="26">
        <f t="shared" si="0"/>
        <v>2100</v>
      </c>
      <c r="H15" s="7"/>
    </row>
    <row r="16" s="1" customFormat="1" ht="24" customHeight="1" spans="1:8">
      <c r="A16" s="3">
        <v>14</v>
      </c>
      <c r="B16" s="25" t="s">
        <v>603</v>
      </c>
      <c r="C16" s="21" t="s">
        <v>604</v>
      </c>
      <c r="D16" s="23">
        <v>20</v>
      </c>
      <c r="E16" s="23" t="s">
        <v>80</v>
      </c>
      <c r="F16" s="23">
        <v>4.5</v>
      </c>
      <c r="G16" s="26">
        <f t="shared" si="0"/>
        <v>90</v>
      </c>
      <c r="H16" s="7"/>
    </row>
    <row r="17" s="1" customFormat="1" ht="24" customHeight="1" spans="1:8">
      <c r="A17" s="3">
        <v>15</v>
      </c>
      <c r="B17" s="25" t="s">
        <v>418</v>
      </c>
      <c r="C17" s="21" t="s">
        <v>605</v>
      </c>
      <c r="D17" s="23">
        <v>7</v>
      </c>
      <c r="E17" s="23" t="s">
        <v>58</v>
      </c>
      <c r="F17" s="23">
        <v>58</v>
      </c>
      <c r="G17" s="26">
        <f t="shared" si="0"/>
        <v>406</v>
      </c>
      <c r="H17" s="7"/>
    </row>
    <row r="18" s="1" customFormat="1" ht="24" customHeight="1" spans="1:8">
      <c r="A18" s="3">
        <v>16</v>
      </c>
      <c r="B18" s="25" t="s">
        <v>606</v>
      </c>
      <c r="C18" s="17" t="s">
        <v>607</v>
      </c>
      <c r="D18" s="20">
        <v>70</v>
      </c>
      <c r="E18" s="20" t="s">
        <v>209</v>
      </c>
      <c r="F18" s="20">
        <v>72</v>
      </c>
      <c r="G18" s="26">
        <f t="shared" si="0"/>
        <v>5040</v>
      </c>
      <c r="H18" s="7"/>
    </row>
    <row r="19" s="1" customFormat="1" ht="27" customHeight="1" spans="1:8">
      <c r="A19" s="3">
        <v>17</v>
      </c>
      <c r="B19" s="29" t="s">
        <v>22</v>
      </c>
      <c r="C19" s="8"/>
      <c r="D19" s="30"/>
      <c r="E19" s="31"/>
      <c r="F19" s="31"/>
      <c r="G19" s="32">
        <f>SUM(G3:G18)</f>
        <v>23878.2</v>
      </c>
      <c r="H19" s="13"/>
    </row>
  </sheetData>
  <mergeCells count="2">
    <mergeCell ref="A1:H1"/>
    <mergeCell ref="B19:C1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I6" sqref="I6"/>
    </sheetView>
  </sheetViews>
  <sheetFormatPr defaultColWidth="9" defaultRowHeight="14.25" outlineLevelRow="7"/>
  <cols>
    <col min="1" max="1" width="7.875" style="1" customWidth="1"/>
    <col min="2" max="2" width="23.625" style="1" customWidth="1"/>
    <col min="3" max="3" width="19.125" style="1" customWidth="1"/>
    <col min="4" max="4" width="9" style="1"/>
    <col min="5" max="5" width="11.25" style="1" customWidth="1"/>
    <col min="6" max="6" width="12.125" style="1" customWidth="1"/>
    <col min="7" max="7" width="16.875" style="1" customWidth="1"/>
    <col min="8" max="8" width="23" style="1" customWidth="1"/>
    <col min="9" max="9" width="20.7583333333333" style="1" customWidth="1"/>
    <col min="10" max="16384" width="9" style="1"/>
  </cols>
  <sheetData>
    <row r="1" s="1" customFormat="1" ht="54" customHeight="1" spans="1:8">
      <c r="A1" s="2" t="s">
        <v>578</v>
      </c>
      <c r="B1" s="2"/>
      <c r="C1" s="2"/>
      <c r="D1" s="2"/>
      <c r="E1" s="2"/>
      <c r="F1" s="2"/>
      <c r="G1" s="2"/>
      <c r="H1" s="2"/>
    </row>
    <row r="2" s="1" customFormat="1" ht="75" customHeight="1" spans="1:8">
      <c r="A2" s="3" t="s">
        <v>1</v>
      </c>
      <c r="B2" s="3" t="s">
        <v>2</v>
      </c>
      <c r="C2" s="3" t="s">
        <v>3</v>
      </c>
      <c r="D2" s="3" t="s">
        <v>4</v>
      </c>
      <c r="E2" s="3" t="s">
        <v>5</v>
      </c>
      <c r="F2" s="3" t="s">
        <v>17</v>
      </c>
      <c r="G2" s="3" t="s">
        <v>18</v>
      </c>
      <c r="H2" s="3" t="s">
        <v>6</v>
      </c>
    </row>
    <row r="3" s="1" customFormat="1" ht="35" customHeight="1" spans="1:8">
      <c r="A3" s="3">
        <v>1</v>
      </c>
      <c r="B3" s="17" t="s">
        <v>608</v>
      </c>
      <c r="C3" s="18" t="s">
        <v>609</v>
      </c>
      <c r="D3" s="19">
        <v>4</v>
      </c>
      <c r="E3" s="20" t="s">
        <v>24</v>
      </c>
      <c r="F3" s="19">
        <v>3050</v>
      </c>
      <c r="G3" s="6">
        <f t="shared" ref="G3:G7" si="0">D3*F3</f>
        <v>12200</v>
      </c>
      <c r="H3" s="3"/>
    </row>
    <row r="4" s="1" customFormat="1" ht="35" customHeight="1" spans="1:8">
      <c r="A4" s="3">
        <v>2</v>
      </c>
      <c r="B4" s="17" t="s">
        <v>610</v>
      </c>
      <c r="C4" s="18" t="s">
        <v>611</v>
      </c>
      <c r="D4" s="19">
        <v>2</v>
      </c>
      <c r="E4" s="20" t="s">
        <v>24</v>
      </c>
      <c r="F4" s="19">
        <v>7200</v>
      </c>
      <c r="G4" s="6">
        <f t="shared" si="0"/>
        <v>14400</v>
      </c>
      <c r="H4" s="7"/>
    </row>
    <row r="5" s="1" customFormat="1" ht="35" customHeight="1" spans="1:8">
      <c r="A5" s="3">
        <v>3</v>
      </c>
      <c r="B5" s="17" t="s">
        <v>612</v>
      </c>
      <c r="C5" s="18">
        <v>304</v>
      </c>
      <c r="D5" s="19">
        <v>4</v>
      </c>
      <c r="E5" s="20" t="s">
        <v>24</v>
      </c>
      <c r="F5" s="19">
        <v>1050</v>
      </c>
      <c r="G5" s="6">
        <f t="shared" si="0"/>
        <v>4200</v>
      </c>
      <c r="H5" s="7"/>
    </row>
    <row r="6" s="1" customFormat="1" ht="35" customHeight="1" spans="1:8">
      <c r="A6" s="3">
        <v>4</v>
      </c>
      <c r="B6" s="17" t="s">
        <v>613</v>
      </c>
      <c r="C6" s="21" t="s">
        <v>614</v>
      </c>
      <c r="D6" s="22">
        <v>1</v>
      </c>
      <c r="E6" s="23" t="s">
        <v>80</v>
      </c>
      <c r="F6" s="22">
        <v>365</v>
      </c>
      <c r="G6" s="6">
        <f t="shared" si="0"/>
        <v>365</v>
      </c>
      <c r="H6" s="7"/>
    </row>
    <row r="7" s="1" customFormat="1" ht="35" customHeight="1" spans="1:8">
      <c r="A7" s="3">
        <v>5</v>
      </c>
      <c r="B7" s="17" t="s">
        <v>615</v>
      </c>
      <c r="C7" s="17" t="s">
        <v>616</v>
      </c>
      <c r="D7" s="19">
        <v>1</v>
      </c>
      <c r="E7" s="20" t="s">
        <v>24</v>
      </c>
      <c r="F7" s="19">
        <v>1350</v>
      </c>
      <c r="G7" s="6">
        <f t="shared" si="0"/>
        <v>1350</v>
      </c>
      <c r="H7" s="7"/>
    </row>
    <row r="8" s="1" customFormat="1" ht="35" customHeight="1" spans="1:11">
      <c r="A8" s="3">
        <v>6</v>
      </c>
      <c r="B8" s="8" t="s">
        <v>22</v>
      </c>
      <c r="C8" s="24"/>
      <c r="D8" s="10"/>
      <c r="E8" s="11"/>
      <c r="F8" s="11"/>
      <c r="G8" s="12">
        <f>SUM(G3:G7)</f>
        <v>32515</v>
      </c>
      <c r="H8" s="13"/>
      <c r="K8" s="1" t="s">
        <v>617</v>
      </c>
    </row>
  </sheetData>
  <mergeCells count="1">
    <mergeCell ref="A1:H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A1" sqref="$A1:$XFD1048576"/>
    </sheetView>
  </sheetViews>
  <sheetFormatPr defaultColWidth="9" defaultRowHeight="14.25" outlineLevelRow="3" outlineLevelCol="7"/>
  <cols>
    <col min="1" max="1" width="7.875" style="1" customWidth="1"/>
    <col min="2" max="2" width="19.625" style="1" customWidth="1"/>
    <col min="3" max="3" width="39.25" style="1" customWidth="1"/>
    <col min="4" max="4" width="9" style="1"/>
    <col min="5" max="5" width="11.25" style="1" customWidth="1"/>
    <col min="6" max="6" width="12.125" style="1" customWidth="1"/>
    <col min="7" max="7" width="16.875" style="1" customWidth="1"/>
    <col min="8" max="8" width="15.375" style="1" customWidth="1"/>
    <col min="9" max="9" width="20.7583333333333" style="1" customWidth="1"/>
    <col min="10" max="16384" width="9" style="1"/>
  </cols>
  <sheetData>
    <row r="1" s="1" customFormat="1" ht="54" customHeight="1" spans="1:8">
      <c r="A1" s="2" t="s">
        <v>578</v>
      </c>
      <c r="B1" s="2"/>
      <c r="C1" s="2"/>
      <c r="D1" s="2"/>
      <c r="E1" s="2"/>
      <c r="F1" s="2"/>
      <c r="G1" s="2"/>
      <c r="H1" s="2"/>
    </row>
    <row r="2" s="1" customFormat="1" ht="75" customHeight="1" spans="1:8">
      <c r="A2" s="3" t="s">
        <v>1</v>
      </c>
      <c r="B2" s="3" t="s">
        <v>2</v>
      </c>
      <c r="C2" s="3" t="s">
        <v>3</v>
      </c>
      <c r="D2" s="3" t="s">
        <v>4</v>
      </c>
      <c r="E2" s="3" t="s">
        <v>5</v>
      </c>
      <c r="F2" s="3" t="s">
        <v>17</v>
      </c>
      <c r="G2" s="3" t="s">
        <v>18</v>
      </c>
      <c r="H2" s="3" t="s">
        <v>6</v>
      </c>
    </row>
    <row r="3" s="1" customFormat="1" ht="35" customHeight="1" spans="1:8">
      <c r="A3" s="3">
        <v>1</v>
      </c>
      <c r="B3" s="4" t="s">
        <v>612</v>
      </c>
      <c r="C3" s="5" t="s">
        <v>618</v>
      </c>
      <c r="D3" s="4">
        <v>24</v>
      </c>
      <c r="E3" s="4" t="s">
        <v>80</v>
      </c>
      <c r="F3" s="5">
        <v>1160</v>
      </c>
      <c r="G3" s="6">
        <f>D3*F3</f>
        <v>27840</v>
      </c>
      <c r="H3" s="7"/>
    </row>
    <row r="4" s="1" customFormat="1" ht="35" customHeight="1" spans="1:8">
      <c r="A4" s="3">
        <v>2</v>
      </c>
      <c r="B4" s="8" t="s">
        <v>22</v>
      </c>
      <c r="C4" s="9"/>
      <c r="D4" s="10"/>
      <c r="E4" s="11"/>
      <c r="F4" s="11"/>
      <c r="G4" s="12">
        <f>SUM(G3:G3)</f>
        <v>27840</v>
      </c>
      <c r="H4" s="13"/>
    </row>
  </sheetData>
  <mergeCells count="1">
    <mergeCell ref="A1:H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J6" sqref="J6"/>
    </sheetView>
  </sheetViews>
  <sheetFormatPr defaultColWidth="9" defaultRowHeight="14.25" outlineLevelRow="7" outlineLevelCol="7"/>
  <cols>
    <col min="1" max="1" width="7.875" style="1" customWidth="1"/>
    <col min="2" max="2" width="19.625" style="1" customWidth="1"/>
    <col min="3" max="3" width="32.25" style="1" customWidth="1"/>
    <col min="4" max="4" width="9" style="1"/>
    <col min="5" max="5" width="11.25" style="1" customWidth="1"/>
    <col min="6" max="6" width="12.125" style="1" customWidth="1"/>
    <col min="7" max="7" width="16.875" style="1" customWidth="1"/>
    <col min="8" max="8" width="15.375" style="1" customWidth="1"/>
    <col min="9" max="9" width="20.7583333333333" style="1" customWidth="1"/>
    <col min="10" max="16384" width="9" style="1"/>
  </cols>
  <sheetData>
    <row r="1" s="1" customFormat="1" ht="54" customHeight="1" spans="1:8">
      <c r="A1" s="2" t="s">
        <v>578</v>
      </c>
      <c r="B1" s="2"/>
      <c r="C1" s="2"/>
      <c r="D1" s="2"/>
      <c r="E1" s="2"/>
      <c r="F1" s="2"/>
      <c r="G1" s="2"/>
      <c r="H1" s="2"/>
    </row>
    <row r="2" s="1" customFormat="1" ht="75" customHeight="1" spans="1:8">
      <c r="A2" s="3" t="s">
        <v>1</v>
      </c>
      <c r="B2" s="3" t="s">
        <v>2</v>
      </c>
      <c r="C2" s="3" t="s">
        <v>3</v>
      </c>
      <c r="D2" s="3" t="s">
        <v>4</v>
      </c>
      <c r="E2" s="3" t="s">
        <v>5</v>
      </c>
      <c r="F2" s="3" t="s">
        <v>17</v>
      </c>
      <c r="G2" s="3" t="s">
        <v>18</v>
      </c>
      <c r="H2" s="3" t="s">
        <v>6</v>
      </c>
    </row>
    <row r="3" s="1" customFormat="1" ht="35" customHeight="1" spans="1:8">
      <c r="A3" s="3">
        <v>1</v>
      </c>
      <c r="B3" s="4" t="s">
        <v>619</v>
      </c>
      <c r="C3" s="5" t="s">
        <v>620</v>
      </c>
      <c r="D3" s="14">
        <v>45</v>
      </c>
      <c r="E3" s="5" t="s">
        <v>621</v>
      </c>
      <c r="F3" s="5">
        <v>86.2</v>
      </c>
      <c r="G3" s="6">
        <f t="shared" ref="G3:G7" si="0">D3*F3</f>
        <v>3879</v>
      </c>
      <c r="H3" s="3"/>
    </row>
    <row r="4" s="1" customFormat="1" ht="35" customHeight="1" spans="1:8">
      <c r="A4" s="3">
        <v>2</v>
      </c>
      <c r="B4" s="4" t="s">
        <v>622</v>
      </c>
      <c r="C4" s="5" t="s">
        <v>623</v>
      </c>
      <c r="D4" s="14">
        <v>20</v>
      </c>
      <c r="E4" s="4" t="s">
        <v>94</v>
      </c>
      <c r="F4" s="5">
        <v>80</v>
      </c>
      <c r="G4" s="6">
        <f t="shared" si="0"/>
        <v>1600</v>
      </c>
      <c r="H4" s="7"/>
    </row>
    <row r="5" s="1" customFormat="1" ht="35" customHeight="1" spans="1:8">
      <c r="A5" s="3">
        <v>3</v>
      </c>
      <c r="B5" s="4" t="s">
        <v>624</v>
      </c>
      <c r="C5" s="5" t="s">
        <v>625</v>
      </c>
      <c r="D5" s="4">
        <v>920</v>
      </c>
      <c r="E5" s="4" t="s">
        <v>80</v>
      </c>
      <c r="F5" s="5">
        <v>4</v>
      </c>
      <c r="G5" s="6">
        <v>3682</v>
      </c>
      <c r="H5" s="7"/>
    </row>
    <row r="6" s="1" customFormat="1" ht="35" customHeight="1" spans="1:8">
      <c r="A6" s="3">
        <v>4</v>
      </c>
      <c r="B6" s="15" t="s">
        <v>626</v>
      </c>
      <c r="C6" s="14" t="s">
        <v>627</v>
      </c>
      <c r="D6" s="16">
        <v>2</v>
      </c>
      <c r="E6" s="4" t="s">
        <v>80</v>
      </c>
      <c r="F6" s="5">
        <v>496</v>
      </c>
      <c r="G6" s="6">
        <f t="shared" si="0"/>
        <v>992</v>
      </c>
      <c r="H6" s="7"/>
    </row>
    <row r="7" s="1" customFormat="1" ht="35" customHeight="1" spans="1:8">
      <c r="A7" s="3">
        <v>5</v>
      </c>
      <c r="B7" s="15" t="s">
        <v>626</v>
      </c>
      <c r="C7" s="9" t="s">
        <v>628</v>
      </c>
      <c r="D7" s="16">
        <v>3</v>
      </c>
      <c r="E7" s="4" t="s">
        <v>80</v>
      </c>
      <c r="F7" s="5">
        <v>400</v>
      </c>
      <c r="G7" s="6">
        <f t="shared" si="0"/>
        <v>1200</v>
      </c>
      <c r="H7" s="7"/>
    </row>
    <row r="8" s="1" customFormat="1" ht="35" customHeight="1" spans="1:8">
      <c r="A8" s="3">
        <v>6</v>
      </c>
      <c r="B8" s="8" t="s">
        <v>22</v>
      </c>
      <c r="C8" s="9"/>
      <c r="D8" s="10"/>
      <c r="E8" s="11"/>
      <c r="F8" s="11"/>
      <c r="G8" s="12">
        <f>SUM(G3:G7)</f>
        <v>11353</v>
      </c>
      <c r="H8" s="13"/>
    </row>
  </sheetData>
  <mergeCells count="1">
    <mergeCell ref="A1:H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A1" sqref="$A1:$XFD1048576"/>
    </sheetView>
  </sheetViews>
  <sheetFormatPr defaultColWidth="9" defaultRowHeight="14.25" outlineLevelRow="3" outlineLevelCol="7"/>
  <cols>
    <col min="1" max="1" width="7.875" style="1" customWidth="1"/>
    <col min="2" max="2" width="22.25" style="1" customWidth="1"/>
    <col min="3" max="3" width="39.25" style="1" customWidth="1"/>
    <col min="4" max="4" width="9" style="1"/>
    <col min="5" max="5" width="11.25" style="1" customWidth="1"/>
    <col min="6" max="6" width="12.125" style="1" customWidth="1"/>
    <col min="7" max="7" width="16.875" style="1" customWidth="1"/>
    <col min="8" max="8" width="15.375" style="1" customWidth="1"/>
    <col min="9" max="9" width="20.7583333333333" style="1" customWidth="1"/>
    <col min="10" max="16384" width="9" style="1"/>
  </cols>
  <sheetData>
    <row r="1" s="1" customFormat="1" ht="54" customHeight="1" spans="1:8">
      <c r="A1" s="2" t="s">
        <v>578</v>
      </c>
      <c r="B1" s="2"/>
      <c r="C1" s="2"/>
      <c r="D1" s="2"/>
      <c r="E1" s="2"/>
      <c r="F1" s="2"/>
      <c r="G1" s="2"/>
      <c r="H1" s="2"/>
    </row>
    <row r="2" s="1" customFormat="1" ht="75" customHeight="1" spans="1:8">
      <c r="A2" s="3" t="s">
        <v>1</v>
      </c>
      <c r="B2" s="3" t="s">
        <v>2</v>
      </c>
      <c r="C2" s="3" t="s">
        <v>3</v>
      </c>
      <c r="D2" s="3" t="s">
        <v>4</v>
      </c>
      <c r="E2" s="3" t="s">
        <v>5</v>
      </c>
      <c r="F2" s="3" t="s">
        <v>17</v>
      </c>
      <c r="G2" s="3" t="s">
        <v>18</v>
      </c>
      <c r="H2" s="3" t="s">
        <v>6</v>
      </c>
    </row>
    <row r="3" s="1" customFormat="1" ht="35" customHeight="1" spans="1:8">
      <c r="A3" s="3">
        <v>1</v>
      </c>
      <c r="B3" s="4" t="s">
        <v>629</v>
      </c>
      <c r="C3" s="5" t="s">
        <v>630</v>
      </c>
      <c r="D3" s="4">
        <v>3</v>
      </c>
      <c r="E3" s="4" t="s">
        <v>80</v>
      </c>
      <c r="F3" s="5">
        <v>1516</v>
      </c>
      <c r="G3" s="6">
        <f>D3*F3</f>
        <v>4548</v>
      </c>
      <c r="H3" s="7"/>
    </row>
    <row r="4" s="1" customFormat="1" ht="35" customHeight="1" spans="1:8">
      <c r="A4" s="3">
        <v>2</v>
      </c>
      <c r="B4" s="8" t="s">
        <v>22</v>
      </c>
      <c r="C4" s="9"/>
      <c r="D4" s="10"/>
      <c r="E4" s="11"/>
      <c r="F4" s="11"/>
      <c r="G4" s="12">
        <f>SUM(G3:G3)</f>
        <v>4548</v>
      </c>
      <c r="H4" s="13"/>
    </row>
  </sheetData>
  <mergeCells count="1">
    <mergeCell ref="A1:H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C3" sqref="C3"/>
    </sheetView>
  </sheetViews>
  <sheetFormatPr defaultColWidth="9" defaultRowHeight="14.25" outlineLevelRow="3" outlineLevelCol="7"/>
  <cols>
    <col min="1" max="1" width="7.875" style="1" customWidth="1"/>
    <col min="2" max="2" width="22.25" style="1" customWidth="1"/>
    <col min="3" max="3" width="39.25" style="1" customWidth="1"/>
    <col min="4" max="4" width="9" style="1"/>
    <col min="5" max="5" width="11.25" style="1" customWidth="1"/>
    <col min="6" max="6" width="12.125" style="1" customWidth="1"/>
    <col min="7" max="7" width="16.875" style="1" customWidth="1"/>
    <col min="8" max="8" width="15.375" style="1" customWidth="1"/>
    <col min="9" max="9" width="20.7583333333333" style="1" customWidth="1"/>
    <col min="10" max="16384" width="9" style="1"/>
  </cols>
  <sheetData>
    <row r="1" s="1" customFormat="1" ht="54" customHeight="1" spans="1:8">
      <c r="A1" s="2" t="s">
        <v>578</v>
      </c>
      <c r="B1" s="2"/>
      <c r="C1" s="2"/>
      <c r="D1" s="2"/>
      <c r="E1" s="2"/>
      <c r="F1" s="2"/>
      <c r="G1" s="2"/>
      <c r="H1" s="2"/>
    </row>
    <row r="2" s="1" customFormat="1" ht="75" customHeight="1" spans="1:8">
      <c r="A2" s="3" t="s">
        <v>1</v>
      </c>
      <c r="B2" s="3" t="s">
        <v>2</v>
      </c>
      <c r="C2" s="3" t="s">
        <v>3</v>
      </c>
      <c r="D2" s="3" t="s">
        <v>4</v>
      </c>
      <c r="E2" s="3" t="s">
        <v>5</v>
      </c>
      <c r="F2" s="3" t="s">
        <v>17</v>
      </c>
      <c r="G2" s="3" t="s">
        <v>18</v>
      </c>
      <c r="H2" s="3" t="s">
        <v>6</v>
      </c>
    </row>
    <row r="3" s="1" customFormat="1" ht="35" customHeight="1" spans="1:8">
      <c r="A3" s="3">
        <v>1</v>
      </c>
      <c r="B3" s="4" t="s">
        <v>631</v>
      </c>
      <c r="C3" s="5" t="s">
        <v>632</v>
      </c>
      <c r="D3" s="4">
        <v>3</v>
      </c>
      <c r="E3" s="4" t="s">
        <v>80</v>
      </c>
      <c r="F3" s="5">
        <v>1516</v>
      </c>
      <c r="G3" s="6">
        <f>D3*F3</f>
        <v>4548</v>
      </c>
      <c r="H3" s="7"/>
    </row>
    <row r="4" s="1" customFormat="1" ht="35" customHeight="1" spans="1:8">
      <c r="A4" s="3">
        <v>2</v>
      </c>
      <c r="B4" s="8" t="s">
        <v>22</v>
      </c>
      <c r="C4" s="9"/>
      <c r="D4" s="10"/>
      <c r="E4" s="11"/>
      <c r="F4" s="11"/>
      <c r="G4" s="12">
        <f>SUM(G3:G3)</f>
        <v>4548</v>
      </c>
      <c r="H4" s="13"/>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B14" sqref="B14"/>
    </sheetView>
  </sheetViews>
  <sheetFormatPr defaultColWidth="9" defaultRowHeight="14.25" outlineLevelRow="6" outlineLevelCol="7"/>
  <cols>
    <col min="1" max="1" width="7.375" style="1" customWidth="1"/>
    <col min="2" max="2" width="20.5" style="1" customWidth="1"/>
    <col min="3" max="3" width="31.875" style="1" customWidth="1"/>
    <col min="4" max="4" width="9.375"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74" t="s">
        <v>23</v>
      </c>
      <c r="C3" s="109" t="s">
        <v>20</v>
      </c>
      <c r="D3" s="101">
        <v>2</v>
      </c>
      <c r="E3" s="101" t="s">
        <v>24</v>
      </c>
      <c r="F3" s="77">
        <v>65000</v>
      </c>
      <c r="G3" s="77">
        <f>D3*F3</f>
        <v>130000</v>
      </c>
      <c r="H3" s="36"/>
    </row>
    <row r="4" s="1" customFormat="1" ht="38" customHeight="1" spans="1:8">
      <c r="A4" s="33">
        <v>2</v>
      </c>
      <c r="B4" s="74" t="s">
        <v>25</v>
      </c>
      <c r="C4" s="109" t="s">
        <v>26</v>
      </c>
      <c r="D4" s="101">
        <v>2</v>
      </c>
      <c r="E4" s="101" t="s">
        <v>24</v>
      </c>
      <c r="F4" s="77">
        <v>2280</v>
      </c>
      <c r="G4" s="77">
        <f>D4*F4</f>
        <v>4560</v>
      </c>
      <c r="H4" s="36"/>
    </row>
    <row r="5" s="1" customFormat="1" ht="38" customHeight="1" spans="1:8">
      <c r="A5" s="33">
        <v>3</v>
      </c>
      <c r="B5" s="74" t="s">
        <v>27</v>
      </c>
      <c r="C5" s="109" t="s">
        <v>28</v>
      </c>
      <c r="D5" s="101">
        <v>2</v>
      </c>
      <c r="E5" s="101" t="s">
        <v>24</v>
      </c>
      <c r="F5" s="77">
        <v>3500</v>
      </c>
      <c r="G5" s="77">
        <f>D5*F5</f>
        <v>7000</v>
      </c>
      <c r="H5" s="36"/>
    </row>
    <row r="6" s="1" customFormat="1" ht="38" customHeight="1" spans="1:8">
      <c r="A6" s="33">
        <v>4</v>
      </c>
      <c r="B6" s="74" t="s">
        <v>29</v>
      </c>
      <c r="C6" s="109" t="s">
        <v>30</v>
      </c>
      <c r="D6" s="101">
        <v>2</v>
      </c>
      <c r="E6" s="101" t="s">
        <v>24</v>
      </c>
      <c r="F6" s="77">
        <v>4000</v>
      </c>
      <c r="G6" s="77">
        <f>D6*F6</f>
        <v>8000</v>
      </c>
      <c r="H6" s="36"/>
    </row>
    <row r="7" s="1" customFormat="1" ht="39" customHeight="1" spans="1:8">
      <c r="A7" s="33">
        <v>6</v>
      </c>
      <c r="B7" s="37" t="s">
        <v>22</v>
      </c>
      <c r="C7" s="38"/>
      <c r="D7" s="38"/>
      <c r="E7" s="38"/>
      <c r="F7" s="38"/>
      <c r="G7" s="37">
        <f>SUM(G3:G6)</f>
        <v>149560</v>
      </c>
      <c r="H7" s="36"/>
    </row>
  </sheetData>
  <mergeCells count="1">
    <mergeCell ref="A1:H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C11" sqref="C11"/>
    </sheetView>
  </sheetViews>
  <sheetFormatPr defaultColWidth="9" defaultRowHeight="14.25" outlineLevelRow="4" outlineLevelCol="7"/>
  <cols>
    <col min="1" max="1" width="7.375" style="1" customWidth="1"/>
    <col min="2" max="2" width="20.5" style="1" customWidth="1"/>
    <col min="3" max="3" width="49"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33" t="s">
        <v>31</v>
      </c>
      <c r="C3" s="87" t="s">
        <v>32</v>
      </c>
      <c r="D3" s="81">
        <v>9</v>
      </c>
      <c r="E3" s="108" t="s">
        <v>33</v>
      </c>
      <c r="F3" s="81">
        <v>150</v>
      </c>
      <c r="G3" s="77">
        <f>D3*F3</f>
        <v>1350</v>
      </c>
      <c r="H3" s="36"/>
    </row>
    <row r="4" s="1" customFormat="1" ht="38" customHeight="1" spans="1:8">
      <c r="A4" s="33">
        <v>2</v>
      </c>
      <c r="B4" s="33" t="s">
        <v>34</v>
      </c>
      <c r="C4" s="33" t="s">
        <v>32</v>
      </c>
      <c r="D4" s="81">
        <v>9</v>
      </c>
      <c r="E4" s="108" t="s">
        <v>33</v>
      </c>
      <c r="F4" s="81">
        <v>80</v>
      </c>
      <c r="G4" s="77">
        <f>D4*F4</f>
        <v>720</v>
      </c>
      <c r="H4" s="36"/>
    </row>
    <row r="5" s="1" customFormat="1" ht="39" customHeight="1" spans="1:8">
      <c r="A5" s="33">
        <v>3</v>
      </c>
      <c r="B5" s="37" t="s">
        <v>22</v>
      </c>
      <c r="C5" s="33"/>
      <c r="D5" s="38"/>
      <c r="E5" s="38"/>
      <c r="F5" s="38"/>
      <c r="G5" s="37">
        <f>SUM(G3:G4)</f>
        <v>2070</v>
      </c>
      <c r="H5" s="36"/>
    </row>
  </sheetData>
  <mergeCells count="1">
    <mergeCell ref="A1:H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A1" sqref="$A1:$XFD1048576"/>
    </sheetView>
  </sheetViews>
  <sheetFormatPr defaultColWidth="9" defaultRowHeight="14.25" outlineLevelRow="4" outlineLevelCol="7"/>
  <cols>
    <col min="1" max="1" width="7.375" style="1" customWidth="1"/>
    <col min="2" max="2" width="20.5" style="1" customWidth="1"/>
    <col min="3" max="3" width="49"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33" t="s">
        <v>35</v>
      </c>
      <c r="C3" s="87"/>
      <c r="D3" s="81">
        <v>3</v>
      </c>
      <c r="E3" s="81" t="s">
        <v>24</v>
      </c>
      <c r="F3" s="81">
        <v>16000</v>
      </c>
      <c r="G3" s="77">
        <f>D3*F3</f>
        <v>48000</v>
      </c>
      <c r="H3" s="36"/>
    </row>
    <row r="4" s="1" customFormat="1" ht="38" customHeight="1" spans="1:8">
      <c r="A4" s="33">
        <v>2</v>
      </c>
      <c r="B4" s="33" t="s">
        <v>36</v>
      </c>
      <c r="C4" s="33"/>
      <c r="D4" s="81">
        <v>1</v>
      </c>
      <c r="E4" s="81" t="s">
        <v>37</v>
      </c>
      <c r="F4" s="81">
        <v>60000</v>
      </c>
      <c r="G4" s="77">
        <f>D4*F4</f>
        <v>60000</v>
      </c>
      <c r="H4" s="36"/>
    </row>
    <row r="5" s="1" customFormat="1" ht="39" customHeight="1" spans="1:8">
      <c r="A5" s="33">
        <v>3</v>
      </c>
      <c r="B5" s="37" t="s">
        <v>22</v>
      </c>
      <c r="C5" s="33"/>
      <c r="D5" s="38"/>
      <c r="E5" s="38"/>
      <c r="F5" s="38"/>
      <c r="G5" s="37">
        <f>SUM(G3:G4)</f>
        <v>108000</v>
      </c>
      <c r="H5" s="36"/>
    </row>
  </sheetData>
  <mergeCells count="1">
    <mergeCell ref="A1:H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A1" sqref="$A1:$XFD1048576"/>
    </sheetView>
  </sheetViews>
  <sheetFormatPr defaultColWidth="9" defaultRowHeight="14.25" outlineLevelCol="7"/>
  <cols>
    <col min="1" max="1" width="7.375" style="1" customWidth="1"/>
    <col min="2" max="2" width="20.5" style="1" customWidth="1"/>
    <col min="3" max="3" width="32.75"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33" t="s">
        <v>38</v>
      </c>
      <c r="C3" s="80" t="s">
        <v>39</v>
      </c>
      <c r="D3" s="81">
        <v>11</v>
      </c>
      <c r="E3" s="81" t="s">
        <v>40</v>
      </c>
      <c r="F3" s="81">
        <v>1</v>
      </c>
      <c r="G3" s="77">
        <f t="shared" ref="G3:G8" si="0">D3*F3</f>
        <v>11</v>
      </c>
      <c r="H3" s="81"/>
    </row>
    <row r="4" s="1" customFormat="1" ht="38" customHeight="1" spans="1:8">
      <c r="A4" s="33">
        <v>2</v>
      </c>
      <c r="B4" s="33" t="s">
        <v>41</v>
      </c>
      <c r="C4" s="80" t="s">
        <v>42</v>
      </c>
      <c r="D4" s="80">
        <v>36</v>
      </c>
      <c r="E4" s="81" t="s">
        <v>43</v>
      </c>
      <c r="F4" s="106">
        <v>9</v>
      </c>
      <c r="G4" s="77">
        <f t="shared" si="0"/>
        <v>324</v>
      </c>
      <c r="H4" s="102"/>
    </row>
    <row r="5" s="1" customFormat="1" ht="39" customHeight="1" spans="1:8">
      <c r="A5" s="33">
        <v>3</v>
      </c>
      <c r="B5" s="33" t="s">
        <v>44</v>
      </c>
      <c r="C5" s="80" t="s">
        <v>45</v>
      </c>
      <c r="D5" s="80">
        <v>25</v>
      </c>
      <c r="E5" s="38" t="s">
        <v>12</v>
      </c>
      <c r="F5" s="106">
        <v>150</v>
      </c>
      <c r="G5" s="77">
        <f t="shared" si="0"/>
        <v>3750</v>
      </c>
      <c r="H5" s="102"/>
    </row>
    <row r="6" s="1" customFormat="1" ht="39" customHeight="1" spans="1:8">
      <c r="A6" s="33">
        <v>4</v>
      </c>
      <c r="B6" s="33" t="s">
        <v>46</v>
      </c>
      <c r="C6" s="80" t="s">
        <v>47</v>
      </c>
      <c r="D6" s="80">
        <v>12</v>
      </c>
      <c r="E6" s="38" t="s">
        <v>43</v>
      </c>
      <c r="F6" s="106">
        <v>20</v>
      </c>
      <c r="G6" s="77">
        <f t="shared" si="0"/>
        <v>240</v>
      </c>
      <c r="H6" s="102"/>
    </row>
    <row r="7" s="1" customFormat="1" ht="39" customHeight="1" spans="1:8">
      <c r="A7" s="33">
        <v>8</v>
      </c>
      <c r="B7" s="33" t="s">
        <v>48</v>
      </c>
      <c r="C7" s="80" t="s">
        <v>49</v>
      </c>
      <c r="D7" s="80">
        <v>1</v>
      </c>
      <c r="E7" s="38" t="s">
        <v>43</v>
      </c>
      <c r="F7" s="106">
        <v>10</v>
      </c>
      <c r="G7" s="77">
        <f t="shared" si="0"/>
        <v>10</v>
      </c>
      <c r="H7" s="102"/>
    </row>
    <row r="8" s="1" customFormat="1" ht="39" customHeight="1" spans="1:8">
      <c r="A8" s="33">
        <v>9</v>
      </c>
      <c r="B8" s="33" t="s">
        <v>50</v>
      </c>
      <c r="C8" s="80" t="s">
        <v>51</v>
      </c>
      <c r="D8" s="80">
        <v>2</v>
      </c>
      <c r="E8" s="38" t="s">
        <v>43</v>
      </c>
      <c r="F8" s="106">
        <v>30</v>
      </c>
      <c r="G8" s="77">
        <f t="shared" si="0"/>
        <v>60</v>
      </c>
      <c r="H8" s="102"/>
    </row>
    <row r="9" s="1" customFormat="1" ht="39" customHeight="1" spans="1:8">
      <c r="A9" s="33">
        <v>13</v>
      </c>
      <c r="B9" s="74" t="s">
        <v>52</v>
      </c>
      <c r="C9" s="107" t="s">
        <v>53</v>
      </c>
      <c r="D9" s="76">
        <v>3</v>
      </c>
      <c r="E9" s="38" t="s">
        <v>43</v>
      </c>
      <c r="F9" s="76">
        <v>9</v>
      </c>
      <c r="G9" s="77">
        <f t="shared" ref="G9:G37" si="1">D9*F9</f>
        <v>27</v>
      </c>
      <c r="H9" s="76"/>
    </row>
    <row r="10" s="1" customFormat="1" ht="39" customHeight="1" spans="1:8">
      <c r="A10" s="33">
        <v>14</v>
      </c>
      <c r="B10" s="33" t="s">
        <v>54</v>
      </c>
      <c r="C10" s="80" t="s">
        <v>55</v>
      </c>
      <c r="D10" s="81">
        <v>22</v>
      </c>
      <c r="E10" s="38" t="s">
        <v>40</v>
      </c>
      <c r="F10" s="81">
        <v>38</v>
      </c>
      <c r="G10" s="77">
        <f t="shared" si="1"/>
        <v>836</v>
      </c>
      <c r="H10" s="81"/>
    </row>
    <row r="11" s="1" customFormat="1" ht="39" customHeight="1" spans="1:8">
      <c r="A11" s="33">
        <v>15</v>
      </c>
      <c r="B11" s="33" t="s">
        <v>56</v>
      </c>
      <c r="C11" s="80" t="s">
        <v>57</v>
      </c>
      <c r="D11" s="81">
        <v>10</v>
      </c>
      <c r="E11" s="38" t="s">
        <v>58</v>
      </c>
      <c r="F11" s="81">
        <v>3</v>
      </c>
      <c r="G11" s="77">
        <f t="shared" si="1"/>
        <v>30</v>
      </c>
      <c r="H11" s="81"/>
    </row>
    <row r="12" s="1" customFormat="1" ht="39" customHeight="1" spans="1:8">
      <c r="A12" s="33">
        <v>16</v>
      </c>
      <c r="B12" s="33" t="s">
        <v>59</v>
      </c>
      <c r="C12" s="80" t="s">
        <v>60</v>
      </c>
      <c r="D12" s="81">
        <v>2</v>
      </c>
      <c r="E12" s="38" t="s">
        <v>40</v>
      </c>
      <c r="F12" s="81">
        <v>45</v>
      </c>
      <c r="G12" s="77">
        <f t="shared" si="1"/>
        <v>90</v>
      </c>
      <c r="H12" s="81"/>
    </row>
    <row r="13" s="1" customFormat="1" ht="39" customHeight="1" spans="1:8">
      <c r="A13" s="33">
        <v>17</v>
      </c>
      <c r="B13" s="33" t="s">
        <v>61</v>
      </c>
      <c r="C13" s="80" t="s">
        <v>62</v>
      </c>
      <c r="D13" s="81">
        <v>10</v>
      </c>
      <c r="E13" s="38" t="s">
        <v>63</v>
      </c>
      <c r="F13" s="81">
        <v>12</v>
      </c>
      <c r="G13" s="77">
        <f t="shared" si="1"/>
        <v>120</v>
      </c>
      <c r="H13" s="81"/>
    </row>
    <row r="14" s="1" customFormat="1" ht="39" customHeight="1" spans="1:8">
      <c r="A14" s="33">
        <v>18</v>
      </c>
      <c r="B14" s="33" t="s">
        <v>61</v>
      </c>
      <c r="C14" s="80" t="s">
        <v>64</v>
      </c>
      <c r="D14" s="81">
        <v>10</v>
      </c>
      <c r="E14" s="38" t="s">
        <v>63</v>
      </c>
      <c r="F14" s="81">
        <v>20</v>
      </c>
      <c r="G14" s="77">
        <f t="shared" si="1"/>
        <v>200</v>
      </c>
      <c r="H14" s="81"/>
    </row>
    <row r="15" s="1" customFormat="1" ht="39" customHeight="1" spans="1:8">
      <c r="A15" s="33">
        <v>19</v>
      </c>
      <c r="B15" s="33" t="s">
        <v>65</v>
      </c>
      <c r="C15" s="80" t="s">
        <v>66</v>
      </c>
      <c r="D15" s="81">
        <v>10</v>
      </c>
      <c r="E15" s="38" t="s">
        <v>58</v>
      </c>
      <c r="F15" s="81">
        <v>1.8</v>
      </c>
      <c r="G15" s="77">
        <f t="shared" si="1"/>
        <v>18</v>
      </c>
      <c r="H15" s="81"/>
    </row>
    <row r="16" s="1" customFormat="1" ht="39" customHeight="1" spans="1:8">
      <c r="A16" s="33">
        <v>20</v>
      </c>
      <c r="B16" s="33" t="s">
        <v>67</v>
      </c>
      <c r="C16" s="80" t="s">
        <v>68</v>
      </c>
      <c r="D16" s="81">
        <v>5</v>
      </c>
      <c r="E16" s="38" t="s">
        <v>40</v>
      </c>
      <c r="F16" s="81">
        <v>12</v>
      </c>
      <c r="G16" s="77">
        <f t="shared" si="1"/>
        <v>60</v>
      </c>
      <c r="H16" s="81"/>
    </row>
    <row r="17" s="1" customFormat="1" ht="39" customHeight="1" spans="1:8">
      <c r="A17" s="33">
        <v>21</v>
      </c>
      <c r="B17" s="33" t="s">
        <v>69</v>
      </c>
      <c r="C17" s="80" t="s">
        <v>70</v>
      </c>
      <c r="D17" s="81">
        <v>60</v>
      </c>
      <c r="E17" s="38" t="s">
        <v>63</v>
      </c>
      <c r="F17" s="81">
        <v>12</v>
      </c>
      <c r="G17" s="77">
        <f t="shared" si="1"/>
        <v>720</v>
      </c>
      <c r="H17" s="81"/>
    </row>
    <row r="18" s="1" customFormat="1" ht="39" customHeight="1" spans="1:8">
      <c r="A18" s="33">
        <v>22</v>
      </c>
      <c r="B18" s="33" t="s">
        <v>69</v>
      </c>
      <c r="C18" s="80" t="s">
        <v>71</v>
      </c>
      <c r="D18" s="81">
        <v>20</v>
      </c>
      <c r="E18" s="38" t="s">
        <v>63</v>
      </c>
      <c r="F18" s="81">
        <v>15</v>
      </c>
      <c r="G18" s="77">
        <f t="shared" si="1"/>
        <v>300</v>
      </c>
      <c r="H18" s="81"/>
    </row>
    <row r="19" s="1" customFormat="1" ht="39" customHeight="1" spans="1:8">
      <c r="A19" s="33">
        <v>23</v>
      </c>
      <c r="B19" s="33" t="s">
        <v>72</v>
      </c>
      <c r="C19" s="80" t="s">
        <v>72</v>
      </c>
      <c r="D19" s="81">
        <v>50</v>
      </c>
      <c r="E19" s="38" t="s">
        <v>40</v>
      </c>
      <c r="F19" s="81">
        <v>1</v>
      </c>
      <c r="G19" s="77">
        <f t="shared" si="1"/>
        <v>50</v>
      </c>
      <c r="H19" s="81"/>
    </row>
    <row r="20" s="1" customFormat="1" ht="39" customHeight="1" spans="1:8">
      <c r="A20" s="33">
        <v>24</v>
      </c>
      <c r="B20" s="33" t="s">
        <v>73</v>
      </c>
      <c r="C20" s="80" t="s">
        <v>74</v>
      </c>
      <c r="D20" s="81">
        <v>5</v>
      </c>
      <c r="E20" s="38" t="s">
        <v>75</v>
      </c>
      <c r="F20" s="81">
        <v>4</v>
      </c>
      <c r="G20" s="77">
        <f t="shared" si="1"/>
        <v>20</v>
      </c>
      <c r="H20" s="81"/>
    </row>
    <row r="21" s="1" customFormat="1" ht="39" customHeight="1" spans="1:8">
      <c r="A21" s="33">
        <v>25</v>
      </c>
      <c r="B21" s="33" t="s">
        <v>76</v>
      </c>
      <c r="C21" s="80" t="s">
        <v>77</v>
      </c>
      <c r="D21" s="81">
        <v>5</v>
      </c>
      <c r="E21" s="38" t="s">
        <v>40</v>
      </c>
      <c r="F21" s="81">
        <v>3</v>
      </c>
      <c r="G21" s="77">
        <f t="shared" si="1"/>
        <v>15</v>
      </c>
      <c r="H21" s="81"/>
    </row>
    <row r="22" s="1" customFormat="1" ht="39" customHeight="1" spans="1:8">
      <c r="A22" s="33">
        <v>26</v>
      </c>
      <c r="B22" s="33" t="s">
        <v>78</v>
      </c>
      <c r="C22" s="80" t="s">
        <v>79</v>
      </c>
      <c r="D22" s="81">
        <v>20</v>
      </c>
      <c r="E22" s="38" t="s">
        <v>80</v>
      </c>
      <c r="F22" s="81">
        <v>11</v>
      </c>
      <c r="G22" s="77">
        <f t="shared" si="1"/>
        <v>220</v>
      </c>
      <c r="H22" s="81"/>
    </row>
    <row r="23" s="1" customFormat="1" ht="39" customHeight="1" spans="1:8">
      <c r="A23" s="33">
        <v>27</v>
      </c>
      <c r="B23" s="33" t="s">
        <v>81</v>
      </c>
      <c r="C23" s="80" t="s">
        <v>82</v>
      </c>
      <c r="D23" s="81">
        <v>200</v>
      </c>
      <c r="E23" s="38" t="s">
        <v>80</v>
      </c>
      <c r="F23" s="81">
        <v>19</v>
      </c>
      <c r="G23" s="77">
        <f t="shared" si="1"/>
        <v>3800</v>
      </c>
      <c r="H23" s="81"/>
    </row>
    <row r="24" s="1" customFormat="1" ht="39" customHeight="1" spans="1:8">
      <c r="A24" s="33">
        <v>28</v>
      </c>
      <c r="B24" s="33" t="s">
        <v>83</v>
      </c>
      <c r="C24" s="80" t="s">
        <v>84</v>
      </c>
      <c r="D24" s="81">
        <v>100</v>
      </c>
      <c r="E24" s="38" t="s">
        <v>80</v>
      </c>
      <c r="F24" s="81">
        <v>20</v>
      </c>
      <c r="G24" s="77">
        <f t="shared" si="1"/>
        <v>2000</v>
      </c>
      <c r="H24" s="81"/>
    </row>
    <row r="25" s="1" customFormat="1" ht="39" customHeight="1" spans="1:8">
      <c r="A25" s="33">
        <v>29</v>
      </c>
      <c r="B25" s="33" t="s">
        <v>85</v>
      </c>
      <c r="C25" s="80" t="s">
        <v>86</v>
      </c>
      <c r="D25" s="81">
        <v>50</v>
      </c>
      <c r="E25" s="38" t="s">
        <v>80</v>
      </c>
      <c r="F25" s="81">
        <v>0.5</v>
      </c>
      <c r="G25" s="77">
        <f t="shared" si="1"/>
        <v>25</v>
      </c>
      <c r="H25" s="81"/>
    </row>
    <row r="26" s="1" customFormat="1" ht="39" customHeight="1" spans="1:8">
      <c r="A26" s="33">
        <v>30</v>
      </c>
      <c r="B26" s="33" t="s">
        <v>87</v>
      </c>
      <c r="C26" s="80" t="s">
        <v>88</v>
      </c>
      <c r="D26" s="81">
        <v>2900</v>
      </c>
      <c r="E26" s="38" t="s">
        <v>80</v>
      </c>
      <c r="F26" s="81">
        <v>0.5</v>
      </c>
      <c r="G26" s="77">
        <f t="shared" si="1"/>
        <v>1450</v>
      </c>
      <c r="H26" s="81"/>
    </row>
    <row r="27" s="1" customFormat="1" ht="39" customHeight="1" spans="1:8">
      <c r="A27" s="33">
        <v>31</v>
      </c>
      <c r="B27" s="33" t="s">
        <v>38</v>
      </c>
      <c r="C27" s="80" t="s">
        <v>89</v>
      </c>
      <c r="D27" s="81">
        <v>5</v>
      </c>
      <c r="E27" s="38" t="s">
        <v>40</v>
      </c>
      <c r="F27" s="81">
        <v>9</v>
      </c>
      <c r="G27" s="77">
        <f t="shared" si="1"/>
        <v>45</v>
      </c>
      <c r="H27" s="81"/>
    </row>
    <row r="28" s="1" customFormat="1" ht="39" customHeight="1" spans="1:8">
      <c r="A28" s="33">
        <v>32</v>
      </c>
      <c r="B28" s="33" t="s">
        <v>90</v>
      </c>
      <c r="C28" s="80" t="s">
        <v>91</v>
      </c>
      <c r="D28" s="81">
        <v>700</v>
      </c>
      <c r="E28" s="38" t="s">
        <v>80</v>
      </c>
      <c r="F28" s="81">
        <v>1.5</v>
      </c>
      <c r="G28" s="77">
        <f t="shared" si="1"/>
        <v>1050</v>
      </c>
      <c r="H28" s="81"/>
    </row>
    <row r="29" s="1" customFormat="1" ht="39" customHeight="1" spans="1:8">
      <c r="A29" s="33">
        <v>33</v>
      </c>
      <c r="B29" s="33" t="s">
        <v>92</v>
      </c>
      <c r="C29" s="80" t="s">
        <v>93</v>
      </c>
      <c r="D29" s="81">
        <v>1</v>
      </c>
      <c r="E29" s="38" t="s">
        <v>94</v>
      </c>
      <c r="F29" s="81">
        <v>3000</v>
      </c>
      <c r="G29" s="77">
        <f t="shared" si="1"/>
        <v>3000</v>
      </c>
      <c r="H29" s="81"/>
    </row>
    <row r="30" s="1" customFormat="1" ht="39" customHeight="1" spans="1:8">
      <c r="A30" s="33">
        <v>34</v>
      </c>
      <c r="B30" s="33" t="s">
        <v>95</v>
      </c>
      <c r="C30" s="80" t="s">
        <v>96</v>
      </c>
      <c r="D30" s="81">
        <v>6</v>
      </c>
      <c r="E30" s="38" t="s">
        <v>80</v>
      </c>
      <c r="F30" s="81">
        <v>10</v>
      </c>
      <c r="G30" s="77">
        <f t="shared" si="1"/>
        <v>60</v>
      </c>
      <c r="H30" s="81"/>
    </row>
    <row r="31" s="1" customFormat="1" ht="39" customHeight="1" spans="1:8">
      <c r="A31" s="33">
        <v>35</v>
      </c>
      <c r="B31" s="33" t="s">
        <v>97</v>
      </c>
      <c r="C31" s="80" t="s">
        <v>98</v>
      </c>
      <c r="D31" s="81">
        <v>1</v>
      </c>
      <c r="E31" s="38" t="s">
        <v>40</v>
      </c>
      <c r="F31" s="81">
        <v>94</v>
      </c>
      <c r="G31" s="77">
        <f t="shared" si="1"/>
        <v>94</v>
      </c>
      <c r="H31" s="81"/>
    </row>
    <row r="32" s="1" customFormat="1" ht="39" customHeight="1" spans="1:8">
      <c r="A32" s="33">
        <v>36</v>
      </c>
      <c r="B32" s="33" t="s">
        <v>99</v>
      </c>
      <c r="C32" s="80" t="s">
        <v>53</v>
      </c>
      <c r="D32" s="81">
        <v>80</v>
      </c>
      <c r="E32" s="38" t="s">
        <v>80</v>
      </c>
      <c r="F32" s="81">
        <v>1</v>
      </c>
      <c r="G32" s="77">
        <f t="shared" si="1"/>
        <v>80</v>
      </c>
      <c r="H32" s="81"/>
    </row>
    <row r="33" s="1" customFormat="1" ht="39" customHeight="1" spans="1:8">
      <c r="A33" s="33">
        <v>37</v>
      </c>
      <c r="B33" s="33" t="s">
        <v>100</v>
      </c>
      <c r="C33" s="80" t="s">
        <v>101</v>
      </c>
      <c r="D33" s="81">
        <v>10</v>
      </c>
      <c r="E33" s="38" t="s">
        <v>102</v>
      </c>
      <c r="F33" s="81">
        <v>20</v>
      </c>
      <c r="G33" s="77">
        <f t="shared" si="1"/>
        <v>200</v>
      </c>
      <c r="H33" s="81"/>
    </row>
    <row r="34" s="1" customFormat="1" ht="39" customHeight="1" spans="1:8">
      <c r="A34" s="33">
        <v>38</v>
      </c>
      <c r="B34" s="33" t="s">
        <v>103</v>
      </c>
      <c r="C34" s="80" t="s">
        <v>104</v>
      </c>
      <c r="D34" s="81">
        <v>10</v>
      </c>
      <c r="E34" s="38" t="s">
        <v>102</v>
      </c>
      <c r="F34" s="81">
        <v>10</v>
      </c>
      <c r="G34" s="77">
        <f t="shared" si="1"/>
        <v>100</v>
      </c>
      <c r="H34" s="81"/>
    </row>
    <row r="35" s="1" customFormat="1" ht="39" customHeight="1" spans="1:8">
      <c r="A35" s="33">
        <v>39</v>
      </c>
      <c r="B35" s="33" t="s">
        <v>105</v>
      </c>
      <c r="C35" s="80" t="s">
        <v>106</v>
      </c>
      <c r="D35" s="81">
        <v>30</v>
      </c>
      <c r="E35" s="38" t="s">
        <v>58</v>
      </c>
      <c r="F35" s="81">
        <v>4.5</v>
      </c>
      <c r="G35" s="77">
        <f t="shared" si="1"/>
        <v>135</v>
      </c>
      <c r="H35" s="81"/>
    </row>
    <row r="36" s="1" customFormat="1" ht="39" customHeight="1" spans="1:8">
      <c r="A36" s="33">
        <v>40</v>
      </c>
      <c r="B36" s="33" t="s">
        <v>107</v>
      </c>
      <c r="C36" s="80" t="s">
        <v>108</v>
      </c>
      <c r="D36" s="81">
        <v>1</v>
      </c>
      <c r="E36" s="38" t="s">
        <v>109</v>
      </c>
      <c r="F36" s="81">
        <v>10</v>
      </c>
      <c r="G36" s="77">
        <f t="shared" si="1"/>
        <v>10</v>
      </c>
      <c r="H36" s="81"/>
    </row>
    <row r="37" s="1" customFormat="1" ht="39" customHeight="1" spans="1:8">
      <c r="A37" s="33">
        <v>41</v>
      </c>
      <c r="B37" s="37" t="s">
        <v>22</v>
      </c>
      <c r="C37" s="33"/>
      <c r="D37" s="38"/>
      <c r="E37" s="38"/>
      <c r="F37" s="38"/>
      <c r="G37" s="37">
        <f>SUM(G3:G36)</f>
        <v>19150</v>
      </c>
      <c r="H37" s="36"/>
    </row>
  </sheetData>
  <mergeCells count="1">
    <mergeCell ref="A1:H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12" workbookViewId="0">
      <selection activeCell="E25" sqref="E25"/>
    </sheetView>
  </sheetViews>
  <sheetFormatPr defaultColWidth="9" defaultRowHeight="14.25" outlineLevelCol="7"/>
  <cols>
    <col min="1" max="1" width="7.375" style="1" customWidth="1"/>
    <col min="2" max="2" width="22.5" style="1" customWidth="1"/>
    <col min="3" max="3" width="32.75" style="1" customWidth="1"/>
    <col min="4" max="4" width="9" style="1"/>
    <col min="5" max="5" width="14.6333333333333" style="1" customWidth="1"/>
    <col min="6" max="6" width="9.13333333333333" style="1"/>
    <col min="7" max="7" width="14.5" style="1"/>
    <col min="8" max="8" width="12" style="1" customWidth="1"/>
    <col min="9" max="9" width="20.7583333333333" style="1" customWidth="1"/>
    <col min="10"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33" t="s">
        <v>110</v>
      </c>
      <c r="C3" s="33" t="s">
        <v>111</v>
      </c>
      <c r="D3" s="33">
        <v>100</v>
      </c>
      <c r="E3" s="100" t="s">
        <v>112</v>
      </c>
      <c r="F3" s="86">
        <v>5</v>
      </c>
      <c r="G3" s="77">
        <f>D3*F3</f>
        <v>500</v>
      </c>
      <c r="H3" s="81"/>
    </row>
    <row r="4" s="1" customFormat="1" ht="38" customHeight="1" spans="1:8">
      <c r="A4" s="33">
        <v>2</v>
      </c>
      <c r="B4" s="33" t="s">
        <v>113</v>
      </c>
      <c r="C4" s="33" t="s">
        <v>114</v>
      </c>
      <c r="D4" s="33">
        <v>10</v>
      </c>
      <c r="E4" s="101" t="s">
        <v>109</v>
      </c>
      <c r="F4" s="86">
        <v>30</v>
      </c>
      <c r="G4" s="77">
        <f t="shared" ref="G4:G21" si="0">D4*F4</f>
        <v>300</v>
      </c>
      <c r="H4" s="102"/>
    </row>
    <row r="5" s="1" customFormat="1" ht="39" customHeight="1" spans="1:8">
      <c r="A5" s="33">
        <v>3</v>
      </c>
      <c r="B5" s="33" t="s">
        <v>115</v>
      </c>
      <c r="C5" s="33" t="s">
        <v>116</v>
      </c>
      <c r="D5" s="33">
        <v>20</v>
      </c>
      <c r="E5" s="101" t="s">
        <v>117</v>
      </c>
      <c r="F5" s="86">
        <v>5</v>
      </c>
      <c r="G5" s="77">
        <f t="shared" si="0"/>
        <v>100</v>
      </c>
      <c r="H5" s="102"/>
    </row>
    <row r="6" s="1" customFormat="1" ht="39" customHeight="1" spans="1:8">
      <c r="A6" s="33">
        <v>4</v>
      </c>
      <c r="B6" s="33" t="s">
        <v>118</v>
      </c>
      <c r="C6" s="33" t="s">
        <v>119</v>
      </c>
      <c r="D6" s="33">
        <v>50</v>
      </c>
      <c r="E6" s="103" t="s">
        <v>112</v>
      </c>
      <c r="F6" s="86">
        <v>10</v>
      </c>
      <c r="G6" s="77">
        <f t="shared" si="0"/>
        <v>500</v>
      </c>
      <c r="H6" s="102"/>
    </row>
    <row r="7" s="1" customFormat="1" ht="39" customHeight="1" spans="1:8">
      <c r="A7" s="33">
        <v>8</v>
      </c>
      <c r="B7" s="33" t="s">
        <v>120</v>
      </c>
      <c r="C7" s="33" t="s">
        <v>121</v>
      </c>
      <c r="D7" s="33">
        <v>30</v>
      </c>
      <c r="E7" s="101" t="s">
        <v>122</v>
      </c>
      <c r="F7" s="86">
        <v>15</v>
      </c>
      <c r="G7" s="77">
        <f t="shared" si="0"/>
        <v>450</v>
      </c>
      <c r="H7" s="102"/>
    </row>
    <row r="8" s="1" customFormat="1" ht="39" customHeight="1" spans="1:8">
      <c r="A8" s="33">
        <v>9</v>
      </c>
      <c r="B8" s="33" t="s">
        <v>123</v>
      </c>
      <c r="C8" s="33" t="s">
        <v>124</v>
      </c>
      <c r="D8" s="33">
        <v>80</v>
      </c>
      <c r="E8" s="101" t="s">
        <v>125</v>
      </c>
      <c r="F8" s="86">
        <v>30</v>
      </c>
      <c r="G8" s="77">
        <f t="shared" si="0"/>
        <v>2400</v>
      </c>
      <c r="H8" s="102"/>
    </row>
    <row r="9" s="1" customFormat="1" ht="39" customHeight="1" spans="1:8">
      <c r="A9" s="33">
        <v>13</v>
      </c>
      <c r="B9" s="33" t="s">
        <v>126</v>
      </c>
      <c r="C9" s="33" t="s">
        <v>127</v>
      </c>
      <c r="D9" s="33">
        <v>30</v>
      </c>
      <c r="E9" s="101" t="s">
        <v>109</v>
      </c>
      <c r="F9" s="86">
        <v>40</v>
      </c>
      <c r="G9" s="77">
        <f t="shared" si="0"/>
        <v>1200</v>
      </c>
      <c r="H9" s="76"/>
    </row>
    <row r="10" s="1" customFormat="1" ht="39" customHeight="1" spans="1:8">
      <c r="A10" s="33">
        <v>14</v>
      </c>
      <c r="B10" s="33" t="s">
        <v>128</v>
      </c>
      <c r="C10" s="33" t="s">
        <v>129</v>
      </c>
      <c r="D10" s="33">
        <v>40</v>
      </c>
      <c r="E10" s="101" t="s">
        <v>130</v>
      </c>
      <c r="F10" s="86">
        <v>60</v>
      </c>
      <c r="G10" s="77">
        <f t="shared" si="0"/>
        <v>2400</v>
      </c>
      <c r="H10" s="81"/>
    </row>
    <row r="11" s="1" customFormat="1" ht="39" customHeight="1" spans="1:8">
      <c r="A11" s="33">
        <v>15</v>
      </c>
      <c r="B11" s="33" t="s">
        <v>131</v>
      </c>
      <c r="C11" s="33" t="s">
        <v>132</v>
      </c>
      <c r="D11" s="33">
        <v>100</v>
      </c>
      <c r="E11" s="101" t="s">
        <v>133</v>
      </c>
      <c r="F11" s="86">
        <v>15</v>
      </c>
      <c r="G11" s="77">
        <f t="shared" si="0"/>
        <v>1500</v>
      </c>
      <c r="H11" s="81"/>
    </row>
    <row r="12" s="1" customFormat="1" ht="39" customHeight="1" spans="1:8">
      <c r="A12" s="33">
        <v>16</v>
      </c>
      <c r="B12" s="33" t="s">
        <v>134</v>
      </c>
      <c r="C12" s="33" t="s">
        <v>135</v>
      </c>
      <c r="D12" s="33">
        <v>10</v>
      </c>
      <c r="E12" s="101" t="s">
        <v>94</v>
      </c>
      <c r="F12" s="86">
        <v>120</v>
      </c>
      <c r="G12" s="77">
        <f t="shared" si="0"/>
        <v>1200</v>
      </c>
      <c r="H12" s="81"/>
    </row>
    <row r="13" s="1" customFormat="1" ht="39" customHeight="1" spans="1:8">
      <c r="A13" s="33">
        <v>17</v>
      </c>
      <c r="B13" s="33" t="s">
        <v>136</v>
      </c>
      <c r="C13" s="33" t="s">
        <v>137</v>
      </c>
      <c r="D13" s="33">
        <v>1</v>
      </c>
      <c r="E13" s="101" t="s">
        <v>80</v>
      </c>
      <c r="F13" s="86">
        <v>870</v>
      </c>
      <c r="G13" s="77">
        <f t="shared" si="0"/>
        <v>870</v>
      </c>
      <c r="H13" s="81"/>
    </row>
    <row r="14" s="1" customFormat="1" ht="39" customHeight="1" spans="1:8">
      <c r="A14" s="33">
        <v>18</v>
      </c>
      <c r="B14" s="33" t="s">
        <v>138</v>
      </c>
      <c r="C14" s="33" t="s">
        <v>137</v>
      </c>
      <c r="D14" s="33">
        <v>200</v>
      </c>
      <c r="E14" s="101" t="s">
        <v>133</v>
      </c>
      <c r="F14" s="86">
        <v>1</v>
      </c>
      <c r="G14" s="77">
        <f t="shared" si="0"/>
        <v>200</v>
      </c>
      <c r="H14" s="81"/>
    </row>
    <row r="15" s="1" customFormat="1" ht="39" customHeight="1" spans="1:8">
      <c r="A15" s="33">
        <v>19</v>
      </c>
      <c r="B15" s="33" t="s">
        <v>139</v>
      </c>
      <c r="C15" s="33" t="s">
        <v>140</v>
      </c>
      <c r="D15" s="33">
        <v>100</v>
      </c>
      <c r="E15" s="101" t="s">
        <v>133</v>
      </c>
      <c r="F15" s="86">
        <v>1</v>
      </c>
      <c r="G15" s="77">
        <f t="shared" si="0"/>
        <v>100</v>
      </c>
      <c r="H15" s="81"/>
    </row>
    <row r="16" s="1" customFormat="1" ht="39" customHeight="1" spans="1:8">
      <c r="A16" s="33">
        <v>20</v>
      </c>
      <c r="B16" s="33" t="s">
        <v>141</v>
      </c>
      <c r="C16" s="33" t="s">
        <v>142</v>
      </c>
      <c r="D16" s="33">
        <v>20</v>
      </c>
      <c r="E16" s="101" t="s">
        <v>143</v>
      </c>
      <c r="F16" s="86">
        <v>5</v>
      </c>
      <c r="G16" s="77">
        <f t="shared" si="0"/>
        <v>100</v>
      </c>
      <c r="H16" s="81"/>
    </row>
    <row r="17" s="1" customFormat="1" ht="39" customHeight="1" spans="1:8">
      <c r="A17" s="33">
        <v>21</v>
      </c>
      <c r="B17" s="33" t="s">
        <v>144</v>
      </c>
      <c r="C17" s="33" t="s">
        <v>144</v>
      </c>
      <c r="D17" s="33">
        <v>10</v>
      </c>
      <c r="E17" s="101" t="s">
        <v>40</v>
      </c>
      <c r="F17" s="86">
        <v>3</v>
      </c>
      <c r="G17" s="77">
        <f t="shared" si="0"/>
        <v>30</v>
      </c>
      <c r="H17" s="81"/>
    </row>
    <row r="18" s="1" customFormat="1" ht="39" customHeight="1" spans="1:8">
      <c r="A18" s="33">
        <v>22</v>
      </c>
      <c r="B18" s="33" t="s">
        <v>145</v>
      </c>
      <c r="C18" s="33" t="s">
        <v>146</v>
      </c>
      <c r="D18" s="33">
        <v>5</v>
      </c>
      <c r="E18" s="101" t="s">
        <v>94</v>
      </c>
      <c r="F18" s="86">
        <v>10</v>
      </c>
      <c r="G18" s="77">
        <f t="shared" si="0"/>
        <v>50</v>
      </c>
      <c r="H18" s="81"/>
    </row>
    <row r="19" s="1" customFormat="1" ht="39" customHeight="1" spans="1:8">
      <c r="A19" s="33">
        <v>23</v>
      </c>
      <c r="B19" s="33" t="s">
        <v>147</v>
      </c>
      <c r="C19" s="33" t="s">
        <v>148</v>
      </c>
      <c r="D19" s="33">
        <v>5</v>
      </c>
      <c r="E19" s="101" t="s">
        <v>149</v>
      </c>
      <c r="F19" s="86">
        <v>1000</v>
      </c>
      <c r="G19" s="77">
        <f t="shared" si="0"/>
        <v>5000</v>
      </c>
      <c r="H19" s="81"/>
    </row>
    <row r="20" s="1" customFormat="1" ht="39" customHeight="1" spans="1:8">
      <c r="A20" s="33">
        <v>24</v>
      </c>
      <c r="B20" s="33" t="s">
        <v>150</v>
      </c>
      <c r="C20" s="33" t="s">
        <v>151</v>
      </c>
      <c r="D20" s="33">
        <v>10</v>
      </c>
      <c r="E20" s="101" t="s">
        <v>80</v>
      </c>
      <c r="F20" s="86">
        <v>180</v>
      </c>
      <c r="G20" s="77">
        <f t="shared" si="0"/>
        <v>1800</v>
      </c>
      <c r="H20" s="81"/>
    </row>
    <row r="21" s="1" customFormat="1" ht="39" customHeight="1" spans="1:8">
      <c r="A21" s="33">
        <v>25</v>
      </c>
      <c r="B21" s="33" t="s">
        <v>128</v>
      </c>
      <c r="C21" s="33" t="s">
        <v>152</v>
      </c>
      <c r="D21" s="33">
        <v>20</v>
      </c>
      <c r="E21" s="101" t="s">
        <v>130</v>
      </c>
      <c r="F21" s="86">
        <v>15</v>
      </c>
      <c r="G21" s="77">
        <f t="shared" si="0"/>
        <v>300</v>
      </c>
      <c r="H21" s="81"/>
    </row>
    <row r="22" s="1" customFormat="1" ht="39" customHeight="1" spans="1:8">
      <c r="A22" s="33">
        <v>41</v>
      </c>
      <c r="B22" s="37" t="s">
        <v>22</v>
      </c>
      <c r="C22" s="33"/>
      <c r="D22" s="38"/>
      <c r="E22" s="105"/>
      <c r="F22" s="38"/>
      <c r="G22" s="37">
        <f>SUM(G3:G21)</f>
        <v>19000</v>
      </c>
      <c r="H22" s="36"/>
    </row>
  </sheetData>
  <mergeCells count="1">
    <mergeCell ref="A1:H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33" workbookViewId="0">
      <selection activeCell="J39" sqref="J39"/>
    </sheetView>
  </sheetViews>
  <sheetFormatPr defaultColWidth="9" defaultRowHeight="14.25" outlineLevelCol="7"/>
  <cols>
    <col min="1" max="1" width="7.375" style="1" customWidth="1"/>
    <col min="2" max="2" width="22.5" style="1" customWidth="1"/>
    <col min="3" max="3" width="37.25" style="1" customWidth="1"/>
    <col min="4" max="4" width="9" style="1"/>
    <col min="5" max="5" width="14.6333333333333" style="1" customWidth="1"/>
    <col min="6" max="6" width="9.13333333333333" style="1"/>
    <col min="7" max="7" width="14.5" style="1"/>
    <col min="8" max="8" width="12" style="1" customWidth="1"/>
    <col min="9" max="16384" width="9" style="1"/>
  </cols>
  <sheetData>
    <row r="1" s="1" customFormat="1" ht="30" customHeight="1" spans="1:8">
      <c r="A1" s="2" t="s">
        <v>16</v>
      </c>
      <c r="B1" s="2"/>
      <c r="C1" s="2"/>
      <c r="D1" s="2"/>
      <c r="E1" s="2"/>
      <c r="F1" s="2"/>
      <c r="G1" s="2"/>
      <c r="H1" s="2"/>
    </row>
    <row r="2" s="1" customFormat="1" ht="27" customHeight="1" spans="1:8">
      <c r="A2" s="3" t="s">
        <v>1</v>
      </c>
      <c r="B2" s="3" t="s">
        <v>2</v>
      </c>
      <c r="C2" s="3" t="s">
        <v>3</v>
      </c>
      <c r="D2" s="3" t="s">
        <v>4</v>
      </c>
      <c r="E2" s="3" t="s">
        <v>5</v>
      </c>
      <c r="F2" s="3" t="s">
        <v>17</v>
      </c>
      <c r="G2" s="3" t="s">
        <v>18</v>
      </c>
      <c r="H2" s="3" t="s">
        <v>6</v>
      </c>
    </row>
    <row r="3" s="1" customFormat="1" ht="38" customHeight="1" spans="1:8">
      <c r="A3" s="33">
        <v>1</v>
      </c>
      <c r="B3" s="33" t="s">
        <v>153</v>
      </c>
      <c r="C3" s="80" t="s">
        <v>154</v>
      </c>
      <c r="D3" s="81">
        <v>18</v>
      </c>
      <c r="E3" s="100" t="s">
        <v>80</v>
      </c>
      <c r="F3" s="81">
        <v>15</v>
      </c>
      <c r="G3" s="77">
        <f>D3*F3</f>
        <v>270</v>
      </c>
      <c r="H3" s="81"/>
    </row>
    <row r="4" s="1" customFormat="1" ht="38" customHeight="1" spans="1:8">
      <c r="A4" s="33">
        <v>2</v>
      </c>
      <c r="B4" s="33" t="s">
        <v>155</v>
      </c>
      <c r="C4" s="80" t="s">
        <v>154</v>
      </c>
      <c r="D4" s="81">
        <v>9</v>
      </c>
      <c r="E4" s="101" t="s">
        <v>80</v>
      </c>
      <c r="F4" s="81">
        <v>120</v>
      </c>
      <c r="G4" s="77">
        <f t="shared" ref="G4:G43" si="0">D4*F4</f>
        <v>1080</v>
      </c>
      <c r="H4" s="102"/>
    </row>
    <row r="5" s="1" customFormat="1" ht="39" customHeight="1" spans="1:8">
      <c r="A5" s="33">
        <v>3</v>
      </c>
      <c r="B5" s="33" t="s">
        <v>153</v>
      </c>
      <c r="C5" s="80" t="s">
        <v>156</v>
      </c>
      <c r="D5" s="81">
        <v>11</v>
      </c>
      <c r="E5" s="101" t="s">
        <v>80</v>
      </c>
      <c r="F5" s="81">
        <v>15</v>
      </c>
      <c r="G5" s="77">
        <f t="shared" si="0"/>
        <v>165</v>
      </c>
      <c r="H5" s="102"/>
    </row>
    <row r="6" s="1" customFormat="1" ht="39" customHeight="1" spans="1:8">
      <c r="A6" s="33">
        <v>4</v>
      </c>
      <c r="B6" s="33" t="s">
        <v>155</v>
      </c>
      <c r="C6" s="80" t="s">
        <v>157</v>
      </c>
      <c r="D6" s="81">
        <v>2</v>
      </c>
      <c r="E6" s="103" t="s">
        <v>80</v>
      </c>
      <c r="F6" s="81">
        <v>120</v>
      </c>
      <c r="G6" s="77">
        <f t="shared" si="0"/>
        <v>240</v>
      </c>
      <c r="H6" s="102"/>
    </row>
    <row r="7" s="1" customFormat="1" ht="59" customHeight="1" spans="1:8">
      <c r="A7" s="33">
        <v>5</v>
      </c>
      <c r="B7" s="33" t="s">
        <v>153</v>
      </c>
      <c r="C7" s="104" t="s">
        <v>158</v>
      </c>
      <c r="D7" s="81">
        <v>8</v>
      </c>
      <c r="E7" s="101" t="s">
        <v>80</v>
      </c>
      <c r="F7" s="81">
        <v>15</v>
      </c>
      <c r="G7" s="77">
        <f t="shared" si="0"/>
        <v>120</v>
      </c>
      <c r="H7" s="102"/>
    </row>
    <row r="8" s="1" customFormat="1" ht="59" customHeight="1" spans="1:8">
      <c r="A8" s="33">
        <v>6</v>
      </c>
      <c r="B8" s="33" t="s">
        <v>159</v>
      </c>
      <c r="C8" s="104" t="s">
        <v>160</v>
      </c>
      <c r="D8" s="81">
        <v>2</v>
      </c>
      <c r="E8" s="101" t="s">
        <v>80</v>
      </c>
      <c r="F8" s="81">
        <v>160</v>
      </c>
      <c r="G8" s="77">
        <f t="shared" si="0"/>
        <v>320</v>
      </c>
      <c r="H8" s="102"/>
    </row>
    <row r="9" s="1" customFormat="1" ht="39" customHeight="1" spans="1:8">
      <c r="A9" s="33">
        <v>7</v>
      </c>
      <c r="B9" s="33" t="s">
        <v>155</v>
      </c>
      <c r="C9" s="80" t="s">
        <v>161</v>
      </c>
      <c r="D9" s="81">
        <v>2</v>
      </c>
      <c r="E9" s="101" t="s">
        <v>80</v>
      </c>
      <c r="F9" s="81">
        <v>160</v>
      </c>
      <c r="G9" s="77">
        <f t="shared" si="0"/>
        <v>320</v>
      </c>
      <c r="H9" s="76"/>
    </row>
    <row r="10" s="1" customFormat="1" ht="39" customHeight="1" spans="1:8">
      <c r="A10" s="33">
        <v>8</v>
      </c>
      <c r="B10" s="33" t="s">
        <v>155</v>
      </c>
      <c r="C10" s="80" t="s">
        <v>162</v>
      </c>
      <c r="D10" s="81">
        <v>1</v>
      </c>
      <c r="E10" s="101" t="s">
        <v>80</v>
      </c>
      <c r="F10" s="81">
        <v>120</v>
      </c>
      <c r="G10" s="77">
        <f t="shared" si="0"/>
        <v>120</v>
      </c>
      <c r="H10" s="81"/>
    </row>
    <row r="11" s="1" customFormat="1" ht="39" customHeight="1" spans="1:8">
      <c r="A11" s="33">
        <v>9</v>
      </c>
      <c r="B11" s="33" t="s">
        <v>159</v>
      </c>
      <c r="C11" s="80" t="s">
        <v>163</v>
      </c>
      <c r="D11" s="81">
        <v>4</v>
      </c>
      <c r="E11" s="101" t="s">
        <v>80</v>
      </c>
      <c r="F11" s="81">
        <v>20</v>
      </c>
      <c r="G11" s="77">
        <f t="shared" si="0"/>
        <v>80</v>
      </c>
      <c r="H11" s="81"/>
    </row>
    <row r="12" s="1" customFormat="1" ht="39" customHeight="1" spans="1:8">
      <c r="A12" s="33">
        <v>10</v>
      </c>
      <c r="B12" s="33" t="s">
        <v>153</v>
      </c>
      <c r="C12" s="80" t="s">
        <v>164</v>
      </c>
      <c r="D12" s="81">
        <v>4</v>
      </c>
      <c r="E12" s="101" t="s">
        <v>80</v>
      </c>
      <c r="F12" s="81">
        <v>15</v>
      </c>
      <c r="G12" s="77">
        <f t="shared" si="0"/>
        <v>60</v>
      </c>
      <c r="H12" s="81"/>
    </row>
    <row r="13" s="1" customFormat="1" ht="39" customHeight="1" spans="1:8">
      <c r="A13" s="33">
        <v>11</v>
      </c>
      <c r="B13" s="33" t="s">
        <v>155</v>
      </c>
      <c r="C13" s="80" t="s">
        <v>165</v>
      </c>
      <c r="D13" s="81">
        <v>1</v>
      </c>
      <c r="E13" s="101" t="s">
        <v>80</v>
      </c>
      <c r="F13" s="81">
        <v>120</v>
      </c>
      <c r="G13" s="77">
        <f t="shared" si="0"/>
        <v>120</v>
      </c>
      <c r="H13" s="81"/>
    </row>
    <row r="14" s="1" customFormat="1" ht="39" customHeight="1" spans="1:8">
      <c r="A14" s="33">
        <v>12</v>
      </c>
      <c r="B14" s="33" t="s">
        <v>153</v>
      </c>
      <c r="C14" s="80" t="s">
        <v>166</v>
      </c>
      <c r="D14" s="81">
        <v>4</v>
      </c>
      <c r="E14" s="101" t="s">
        <v>80</v>
      </c>
      <c r="F14" s="81">
        <v>15</v>
      </c>
      <c r="G14" s="77">
        <f t="shared" si="0"/>
        <v>60</v>
      </c>
      <c r="H14" s="81"/>
    </row>
    <row r="15" s="1" customFormat="1" ht="39" customHeight="1" spans="1:8">
      <c r="A15" s="33">
        <v>13</v>
      </c>
      <c r="B15" s="33" t="s">
        <v>155</v>
      </c>
      <c r="C15" s="80" t="s">
        <v>167</v>
      </c>
      <c r="D15" s="81">
        <v>1</v>
      </c>
      <c r="E15" s="101" t="s">
        <v>80</v>
      </c>
      <c r="F15" s="81">
        <v>120</v>
      </c>
      <c r="G15" s="77">
        <f t="shared" si="0"/>
        <v>120</v>
      </c>
      <c r="H15" s="81"/>
    </row>
    <row r="16" s="1" customFormat="1" ht="39" customHeight="1" spans="1:8">
      <c r="A16" s="33">
        <v>14</v>
      </c>
      <c r="B16" s="33" t="s">
        <v>155</v>
      </c>
      <c r="C16" s="80" t="s">
        <v>168</v>
      </c>
      <c r="D16" s="81">
        <v>1</v>
      </c>
      <c r="E16" s="101" t="s">
        <v>80</v>
      </c>
      <c r="F16" s="81">
        <v>120</v>
      </c>
      <c r="G16" s="77">
        <f t="shared" si="0"/>
        <v>120</v>
      </c>
      <c r="H16" s="81"/>
    </row>
    <row r="17" s="1" customFormat="1" ht="39" customHeight="1" spans="1:8">
      <c r="A17" s="33">
        <v>15</v>
      </c>
      <c r="B17" s="33" t="s">
        <v>153</v>
      </c>
      <c r="C17" s="80" t="s">
        <v>168</v>
      </c>
      <c r="D17" s="81">
        <v>12</v>
      </c>
      <c r="E17" s="101" t="s">
        <v>80</v>
      </c>
      <c r="F17" s="81">
        <v>15</v>
      </c>
      <c r="G17" s="77">
        <f t="shared" si="0"/>
        <v>180</v>
      </c>
      <c r="H17" s="81"/>
    </row>
    <row r="18" s="1" customFormat="1" ht="39" customHeight="1" spans="1:8">
      <c r="A18" s="33">
        <v>16</v>
      </c>
      <c r="B18" s="33" t="s">
        <v>153</v>
      </c>
      <c r="C18" s="80" t="s">
        <v>169</v>
      </c>
      <c r="D18" s="81">
        <v>11</v>
      </c>
      <c r="E18" s="101" t="s">
        <v>80</v>
      </c>
      <c r="F18" s="81">
        <v>15</v>
      </c>
      <c r="G18" s="77">
        <f t="shared" si="0"/>
        <v>165</v>
      </c>
      <c r="H18" s="81"/>
    </row>
    <row r="19" s="1" customFormat="1" ht="39" customHeight="1" spans="1:8">
      <c r="A19" s="33">
        <v>17</v>
      </c>
      <c r="B19" s="33" t="s">
        <v>155</v>
      </c>
      <c r="C19" s="80" t="s">
        <v>169</v>
      </c>
      <c r="D19" s="81">
        <v>2</v>
      </c>
      <c r="E19" s="101" t="s">
        <v>80</v>
      </c>
      <c r="F19" s="81">
        <v>120</v>
      </c>
      <c r="G19" s="77">
        <f t="shared" si="0"/>
        <v>240</v>
      </c>
      <c r="H19" s="81"/>
    </row>
    <row r="20" s="1" customFormat="1" ht="39" customHeight="1" spans="1:8">
      <c r="A20" s="33">
        <v>18</v>
      </c>
      <c r="B20" s="33" t="s">
        <v>170</v>
      </c>
      <c r="C20" s="80" t="s">
        <v>171</v>
      </c>
      <c r="D20" s="81">
        <v>300</v>
      </c>
      <c r="E20" s="101" t="s">
        <v>80</v>
      </c>
      <c r="F20" s="81">
        <v>15</v>
      </c>
      <c r="G20" s="77">
        <f t="shared" si="0"/>
        <v>4500</v>
      </c>
      <c r="H20" s="81"/>
    </row>
    <row r="21" s="1" customFormat="1" ht="39" customHeight="1" spans="1:8">
      <c r="A21" s="33">
        <v>19</v>
      </c>
      <c r="B21" s="33" t="s">
        <v>172</v>
      </c>
      <c r="C21" s="80" t="s">
        <v>173</v>
      </c>
      <c r="D21" s="81">
        <v>1</v>
      </c>
      <c r="E21" s="101" t="s">
        <v>80</v>
      </c>
      <c r="F21" s="81">
        <v>80</v>
      </c>
      <c r="G21" s="77">
        <f t="shared" si="0"/>
        <v>80</v>
      </c>
      <c r="H21" s="81"/>
    </row>
    <row r="22" s="1" customFormat="1" ht="39" customHeight="1" spans="1:8">
      <c r="A22" s="33">
        <v>20</v>
      </c>
      <c r="B22" s="33" t="s">
        <v>159</v>
      </c>
      <c r="C22" s="80" t="s">
        <v>174</v>
      </c>
      <c r="D22" s="81">
        <v>1</v>
      </c>
      <c r="E22" s="105" t="s">
        <v>80</v>
      </c>
      <c r="F22" s="81">
        <v>180</v>
      </c>
      <c r="G22" s="77">
        <f t="shared" si="0"/>
        <v>180</v>
      </c>
      <c r="H22" s="36"/>
    </row>
    <row r="23" s="1" customFormat="1" ht="39" customHeight="1" spans="1:8">
      <c r="A23" s="33">
        <v>21</v>
      </c>
      <c r="B23" s="33" t="s">
        <v>155</v>
      </c>
      <c r="C23" s="80" t="s">
        <v>174</v>
      </c>
      <c r="D23" s="81">
        <v>1</v>
      </c>
      <c r="E23" s="105" t="s">
        <v>80</v>
      </c>
      <c r="F23" s="81">
        <v>120</v>
      </c>
      <c r="G23" s="77">
        <f t="shared" si="0"/>
        <v>120</v>
      </c>
      <c r="H23" s="36"/>
    </row>
    <row r="24" s="1" customFormat="1" ht="39" customHeight="1" spans="1:8">
      <c r="A24" s="33">
        <v>22</v>
      </c>
      <c r="B24" s="33" t="s">
        <v>175</v>
      </c>
      <c r="C24" s="80" t="s">
        <v>176</v>
      </c>
      <c r="D24" s="81">
        <v>1</v>
      </c>
      <c r="E24" s="105" t="s">
        <v>80</v>
      </c>
      <c r="F24" s="81">
        <v>250</v>
      </c>
      <c r="G24" s="77">
        <f t="shared" si="0"/>
        <v>250</v>
      </c>
      <c r="H24" s="36"/>
    </row>
    <row r="25" s="1" customFormat="1" ht="39" customHeight="1" spans="1:8">
      <c r="A25" s="33">
        <v>23</v>
      </c>
      <c r="B25" s="33" t="s">
        <v>153</v>
      </c>
      <c r="C25" s="80" t="s">
        <v>177</v>
      </c>
      <c r="D25" s="81">
        <v>6</v>
      </c>
      <c r="E25" s="105" t="s">
        <v>80</v>
      </c>
      <c r="F25" s="81">
        <v>15</v>
      </c>
      <c r="G25" s="77">
        <f t="shared" si="0"/>
        <v>90</v>
      </c>
      <c r="H25" s="36"/>
    </row>
    <row r="26" s="1" customFormat="1" ht="39" customHeight="1" spans="1:8">
      <c r="A26" s="33">
        <v>24</v>
      </c>
      <c r="B26" s="33" t="s">
        <v>153</v>
      </c>
      <c r="C26" s="80" t="s">
        <v>178</v>
      </c>
      <c r="D26" s="81">
        <v>4</v>
      </c>
      <c r="E26" s="105" t="s">
        <v>80</v>
      </c>
      <c r="F26" s="81">
        <v>25</v>
      </c>
      <c r="G26" s="77">
        <f t="shared" si="0"/>
        <v>100</v>
      </c>
      <c r="H26" s="36"/>
    </row>
    <row r="27" s="1" customFormat="1" ht="39" customHeight="1" spans="1:8">
      <c r="A27" s="33">
        <v>25</v>
      </c>
      <c r="B27" s="33" t="s">
        <v>155</v>
      </c>
      <c r="C27" s="80" t="s">
        <v>178</v>
      </c>
      <c r="D27" s="81">
        <v>2</v>
      </c>
      <c r="E27" s="105" t="s">
        <v>80</v>
      </c>
      <c r="F27" s="81">
        <v>130</v>
      </c>
      <c r="G27" s="77">
        <f t="shared" si="0"/>
        <v>260</v>
      </c>
      <c r="H27" s="36"/>
    </row>
    <row r="28" s="1" customFormat="1" ht="39" customHeight="1" spans="1:8">
      <c r="A28" s="33">
        <v>26</v>
      </c>
      <c r="B28" s="33" t="s">
        <v>153</v>
      </c>
      <c r="C28" s="80" t="s">
        <v>179</v>
      </c>
      <c r="D28" s="81">
        <v>4</v>
      </c>
      <c r="E28" s="105" t="s">
        <v>80</v>
      </c>
      <c r="F28" s="81">
        <v>25</v>
      </c>
      <c r="G28" s="77">
        <f t="shared" si="0"/>
        <v>100</v>
      </c>
      <c r="H28" s="36"/>
    </row>
    <row r="29" s="1" customFormat="1" ht="39" customHeight="1" spans="1:8">
      <c r="A29" s="33">
        <v>27</v>
      </c>
      <c r="B29" s="33" t="s">
        <v>155</v>
      </c>
      <c r="C29" s="80" t="s">
        <v>179</v>
      </c>
      <c r="D29" s="81">
        <v>2</v>
      </c>
      <c r="E29" s="105" t="s">
        <v>80</v>
      </c>
      <c r="F29" s="81">
        <v>130</v>
      </c>
      <c r="G29" s="77">
        <f t="shared" si="0"/>
        <v>260</v>
      </c>
      <c r="H29" s="36"/>
    </row>
    <row r="30" s="1" customFormat="1" ht="39" customHeight="1" spans="1:8">
      <c r="A30" s="33">
        <v>28</v>
      </c>
      <c r="B30" s="33" t="s">
        <v>159</v>
      </c>
      <c r="C30" s="80" t="s">
        <v>180</v>
      </c>
      <c r="D30" s="81">
        <v>3</v>
      </c>
      <c r="E30" s="105" t="s">
        <v>80</v>
      </c>
      <c r="F30" s="81">
        <v>220</v>
      </c>
      <c r="G30" s="77">
        <f t="shared" si="0"/>
        <v>660</v>
      </c>
      <c r="H30" s="36"/>
    </row>
    <row r="31" s="1" customFormat="1" ht="39" customHeight="1" spans="1:8">
      <c r="A31" s="33">
        <v>29</v>
      </c>
      <c r="B31" s="33" t="s">
        <v>155</v>
      </c>
      <c r="C31" s="80" t="s">
        <v>181</v>
      </c>
      <c r="D31" s="81">
        <v>1</v>
      </c>
      <c r="E31" s="105" t="s">
        <v>80</v>
      </c>
      <c r="F31" s="81">
        <v>130</v>
      </c>
      <c r="G31" s="77">
        <f t="shared" si="0"/>
        <v>130</v>
      </c>
      <c r="H31" s="36"/>
    </row>
    <row r="32" s="1" customFormat="1" ht="39" customHeight="1" spans="1:8">
      <c r="A32" s="33">
        <v>30</v>
      </c>
      <c r="B32" s="33" t="s">
        <v>159</v>
      </c>
      <c r="C32" s="80" t="s">
        <v>181</v>
      </c>
      <c r="D32" s="81">
        <v>1</v>
      </c>
      <c r="E32" s="105" t="s">
        <v>80</v>
      </c>
      <c r="F32" s="81">
        <v>70</v>
      </c>
      <c r="G32" s="77">
        <f t="shared" si="0"/>
        <v>70</v>
      </c>
      <c r="H32" s="36"/>
    </row>
    <row r="33" s="1" customFormat="1" ht="39" customHeight="1" spans="1:8">
      <c r="A33" s="33">
        <v>31</v>
      </c>
      <c r="B33" s="33" t="s">
        <v>153</v>
      </c>
      <c r="C33" s="80" t="s">
        <v>181</v>
      </c>
      <c r="D33" s="102">
        <v>4</v>
      </c>
      <c r="E33" s="105" t="s">
        <v>80</v>
      </c>
      <c r="F33" s="102">
        <v>15</v>
      </c>
      <c r="G33" s="77">
        <f t="shared" si="0"/>
        <v>60</v>
      </c>
      <c r="H33" s="36"/>
    </row>
    <row r="34" s="1" customFormat="1" ht="39" customHeight="1" spans="1:8">
      <c r="A34" s="33">
        <v>32</v>
      </c>
      <c r="B34" s="33" t="s">
        <v>155</v>
      </c>
      <c r="C34" s="80" t="s">
        <v>182</v>
      </c>
      <c r="D34" s="33">
        <v>1</v>
      </c>
      <c r="E34" s="105" t="s">
        <v>80</v>
      </c>
      <c r="F34" s="102">
        <v>130</v>
      </c>
      <c r="G34" s="77">
        <f t="shared" si="0"/>
        <v>130</v>
      </c>
      <c r="H34" s="36"/>
    </row>
    <row r="35" s="1" customFormat="1" ht="39" customHeight="1" spans="1:8">
      <c r="A35" s="33">
        <v>33</v>
      </c>
      <c r="B35" s="33" t="s">
        <v>159</v>
      </c>
      <c r="C35" s="80" t="s">
        <v>182</v>
      </c>
      <c r="D35" s="33">
        <v>1</v>
      </c>
      <c r="E35" s="105" t="s">
        <v>80</v>
      </c>
      <c r="F35" s="102">
        <v>70</v>
      </c>
      <c r="G35" s="77">
        <f t="shared" si="0"/>
        <v>70</v>
      </c>
      <c r="H35" s="36"/>
    </row>
    <row r="36" s="1" customFormat="1" ht="39" customHeight="1" spans="1:8">
      <c r="A36" s="33">
        <v>34</v>
      </c>
      <c r="B36" s="33" t="s">
        <v>153</v>
      </c>
      <c r="C36" s="80" t="s">
        <v>182</v>
      </c>
      <c r="D36" s="33">
        <v>4</v>
      </c>
      <c r="E36" s="105" t="s">
        <v>80</v>
      </c>
      <c r="F36" s="102">
        <v>15</v>
      </c>
      <c r="G36" s="77">
        <f t="shared" si="0"/>
        <v>60</v>
      </c>
      <c r="H36" s="36"/>
    </row>
    <row r="37" s="1" customFormat="1" ht="39" customHeight="1" spans="1:8">
      <c r="A37" s="33">
        <v>35</v>
      </c>
      <c r="B37" s="33" t="s">
        <v>153</v>
      </c>
      <c r="C37" s="80" t="s">
        <v>183</v>
      </c>
      <c r="D37" s="33">
        <v>4</v>
      </c>
      <c r="E37" s="105" t="s">
        <v>80</v>
      </c>
      <c r="F37" s="102">
        <v>15</v>
      </c>
      <c r="G37" s="77">
        <f t="shared" si="0"/>
        <v>60</v>
      </c>
      <c r="H37" s="36"/>
    </row>
    <row r="38" s="1" customFormat="1" ht="39" customHeight="1" spans="1:8">
      <c r="A38" s="33">
        <v>36</v>
      </c>
      <c r="B38" s="33" t="s">
        <v>155</v>
      </c>
      <c r="C38" s="80" t="s">
        <v>183</v>
      </c>
      <c r="D38" s="33">
        <v>1</v>
      </c>
      <c r="E38" s="105" t="s">
        <v>80</v>
      </c>
      <c r="F38" s="102">
        <v>130</v>
      </c>
      <c r="G38" s="77">
        <f t="shared" si="0"/>
        <v>130</v>
      </c>
      <c r="H38" s="36"/>
    </row>
    <row r="39" s="1" customFormat="1" ht="35" customHeight="1" spans="1:8">
      <c r="A39" s="33">
        <v>37</v>
      </c>
      <c r="B39" s="33" t="s">
        <v>159</v>
      </c>
      <c r="C39" s="80" t="s">
        <v>183</v>
      </c>
      <c r="D39" s="33">
        <v>1</v>
      </c>
      <c r="E39" s="105" t="s">
        <v>80</v>
      </c>
      <c r="F39" s="102">
        <v>70</v>
      </c>
      <c r="G39" s="77">
        <f t="shared" si="0"/>
        <v>70</v>
      </c>
      <c r="H39" s="36"/>
    </row>
    <row r="40" ht="35" customHeight="1" spans="1:8">
      <c r="A40" s="33">
        <v>38</v>
      </c>
      <c r="B40" s="33" t="s">
        <v>184</v>
      </c>
      <c r="C40" s="80" t="s">
        <v>185</v>
      </c>
      <c r="D40" s="33">
        <v>100</v>
      </c>
      <c r="E40" s="81" t="s">
        <v>40</v>
      </c>
      <c r="F40" s="102">
        <v>70</v>
      </c>
      <c r="G40" s="77">
        <f t="shared" si="0"/>
        <v>7000</v>
      </c>
      <c r="H40" s="36"/>
    </row>
    <row r="41" ht="35" customHeight="1" spans="1:8">
      <c r="A41" s="33">
        <v>39</v>
      </c>
      <c r="B41" s="33" t="s">
        <v>186</v>
      </c>
      <c r="C41" s="80" t="s">
        <v>185</v>
      </c>
      <c r="D41" s="33">
        <v>100</v>
      </c>
      <c r="E41" s="81" t="s">
        <v>58</v>
      </c>
      <c r="F41" s="102">
        <v>90</v>
      </c>
      <c r="G41" s="77">
        <f t="shared" si="0"/>
        <v>9000</v>
      </c>
      <c r="H41" s="36"/>
    </row>
    <row r="42" ht="35" customHeight="1" spans="1:8">
      <c r="A42" s="33">
        <v>40</v>
      </c>
      <c r="B42" s="33" t="s">
        <v>184</v>
      </c>
      <c r="C42" s="80" t="s">
        <v>187</v>
      </c>
      <c r="D42" s="33">
        <v>100</v>
      </c>
      <c r="E42" s="81" t="s">
        <v>40</v>
      </c>
      <c r="F42" s="102">
        <v>70</v>
      </c>
      <c r="G42" s="77">
        <f t="shared" si="0"/>
        <v>7000</v>
      </c>
      <c r="H42" s="36"/>
    </row>
    <row r="43" ht="35" customHeight="1" spans="1:8">
      <c r="A43" s="33">
        <v>41</v>
      </c>
      <c r="B43" s="33" t="s">
        <v>186</v>
      </c>
      <c r="C43" s="80" t="s">
        <v>187</v>
      </c>
      <c r="D43" s="87">
        <v>100</v>
      </c>
      <c r="E43" s="36" t="s">
        <v>58</v>
      </c>
      <c r="F43" s="102">
        <v>90</v>
      </c>
      <c r="G43" s="77">
        <f t="shared" si="0"/>
        <v>9000</v>
      </c>
      <c r="H43" s="36"/>
    </row>
    <row r="44" ht="32" customHeight="1" spans="1:8">
      <c r="A44" s="33">
        <v>42</v>
      </c>
      <c r="B44" s="83" t="s">
        <v>22</v>
      </c>
      <c r="C44" s="36"/>
      <c r="D44" s="36"/>
      <c r="E44" s="36"/>
      <c r="F44" s="36"/>
      <c r="G44" s="83">
        <f>SUM(G3:G43)</f>
        <v>43160</v>
      </c>
      <c r="H44" s="36"/>
    </row>
  </sheetData>
  <mergeCells count="1">
    <mergeCell ref="A1:H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XFD1048576"/>
    </sheetView>
  </sheetViews>
  <sheetFormatPr defaultColWidth="9" defaultRowHeight="14.25" outlineLevelCol="7"/>
  <cols>
    <col min="1" max="1" width="7.375" style="88" customWidth="1"/>
    <col min="2" max="2" width="20.5" style="88" customWidth="1"/>
    <col min="3" max="3" width="32.75" style="88" customWidth="1"/>
    <col min="4" max="4" width="9" style="88"/>
    <col min="5" max="5" width="14.6333333333333" style="88" customWidth="1"/>
    <col min="6" max="6" width="9.13333333333333" style="88"/>
    <col min="7" max="7" width="14.5" style="88"/>
    <col min="8" max="8" width="12" style="88" customWidth="1"/>
    <col min="9" max="9" width="20.7583333333333" style="88" customWidth="1"/>
    <col min="10" max="16384" width="9" style="88"/>
  </cols>
  <sheetData>
    <row r="1" s="88" customFormat="1" ht="30" customHeight="1" spans="1:8">
      <c r="A1" s="2" t="s">
        <v>16</v>
      </c>
      <c r="B1" s="2"/>
      <c r="C1" s="2"/>
      <c r="D1" s="2"/>
      <c r="E1" s="2"/>
      <c r="F1" s="2"/>
      <c r="G1" s="2"/>
      <c r="H1" s="2"/>
    </row>
    <row r="2" s="88" customFormat="1" ht="27" customHeight="1" spans="1:8">
      <c r="A2" s="3" t="s">
        <v>1</v>
      </c>
      <c r="B2" s="3" t="s">
        <v>2</v>
      </c>
      <c r="C2" s="3" t="s">
        <v>3</v>
      </c>
      <c r="D2" s="3" t="s">
        <v>4</v>
      </c>
      <c r="E2" s="3" t="s">
        <v>5</v>
      </c>
      <c r="F2" s="3" t="s">
        <v>17</v>
      </c>
      <c r="G2" s="3" t="s">
        <v>18</v>
      </c>
      <c r="H2" s="3" t="s">
        <v>6</v>
      </c>
    </row>
    <row r="3" s="88" customFormat="1" ht="38" customHeight="1" spans="1:8">
      <c r="A3" s="33">
        <v>1</v>
      </c>
      <c r="B3" s="86" t="s">
        <v>188</v>
      </c>
      <c r="C3" s="95" t="s">
        <v>189</v>
      </c>
      <c r="D3" s="81">
        <v>10</v>
      </c>
      <c r="E3" s="98" t="s">
        <v>58</v>
      </c>
      <c r="F3" s="81">
        <v>90</v>
      </c>
      <c r="G3" s="77">
        <f>D3*F3</f>
        <v>900</v>
      </c>
      <c r="H3" s="81"/>
    </row>
    <row r="4" s="88" customFormat="1" ht="38" customHeight="1" spans="1:8">
      <c r="A4" s="33">
        <v>2</v>
      </c>
      <c r="B4" s="86" t="s">
        <v>190</v>
      </c>
      <c r="C4" s="95" t="s">
        <v>191</v>
      </c>
      <c r="D4" s="81">
        <v>600</v>
      </c>
      <c r="E4" s="98" t="s">
        <v>192</v>
      </c>
      <c r="F4" s="81">
        <v>25</v>
      </c>
      <c r="G4" s="77">
        <f t="shared" ref="G4:G12" si="0">D4*F4</f>
        <v>15000</v>
      </c>
      <c r="H4" s="86"/>
    </row>
    <row r="5" s="88" customFormat="1" ht="39" customHeight="1" spans="1:8">
      <c r="A5" s="33">
        <v>3</v>
      </c>
      <c r="B5" s="86" t="s">
        <v>193</v>
      </c>
      <c r="C5" s="95" t="s">
        <v>191</v>
      </c>
      <c r="D5" s="81">
        <v>5</v>
      </c>
      <c r="E5" s="98" t="s">
        <v>192</v>
      </c>
      <c r="F5" s="81">
        <v>325</v>
      </c>
      <c r="G5" s="77">
        <f t="shared" si="0"/>
        <v>1625</v>
      </c>
      <c r="H5" s="86"/>
    </row>
    <row r="6" s="88" customFormat="1" ht="39" customHeight="1" spans="1:8">
      <c r="A6" s="33">
        <v>4</v>
      </c>
      <c r="B6" s="86" t="s">
        <v>194</v>
      </c>
      <c r="C6" s="95" t="s">
        <v>195</v>
      </c>
      <c r="D6" s="81">
        <v>30</v>
      </c>
      <c r="E6" s="98" t="s">
        <v>80</v>
      </c>
      <c r="F6" s="81">
        <v>25</v>
      </c>
      <c r="G6" s="77">
        <f t="shared" si="0"/>
        <v>750</v>
      </c>
      <c r="H6" s="86"/>
    </row>
    <row r="7" s="88" customFormat="1" ht="39" customHeight="1" spans="1:8">
      <c r="A7" s="33">
        <v>5</v>
      </c>
      <c r="B7" s="86" t="s">
        <v>194</v>
      </c>
      <c r="C7" s="95" t="s">
        <v>196</v>
      </c>
      <c r="D7" s="81">
        <v>30</v>
      </c>
      <c r="E7" s="98" t="s">
        <v>80</v>
      </c>
      <c r="F7" s="81">
        <v>25</v>
      </c>
      <c r="G7" s="77">
        <f t="shared" si="0"/>
        <v>750</v>
      </c>
      <c r="H7" s="86"/>
    </row>
    <row r="8" s="88" customFormat="1" ht="39" customHeight="1" spans="1:8">
      <c r="A8" s="33">
        <v>6</v>
      </c>
      <c r="B8" s="86" t="s">
        <v>194</v>
      </c>
      <c r="C8" s="95" t="s">
        <v>197</v>
      </c>
      <c r="D8" s="81">
        <v>20</v>
      </c>
      <c r="E8" s="98" t="s">
        <v>80</v>
      </c>
      <c r="F8" s="81">
        <v>25</v>
      </c>
      <c r="G8" s="77">
        <f t="shared" si="0"/>
        <v>500</v>
      </c>
      <c r="H8" s="86"/>
    </row>
    <row r="9" s="88" customFormat="1" ht="39" customHeight="1" spans="1:8">
      <c r="A9" s="33">
        <v>7</v>
      </c>
      <c r="B9" s="86" t="s">
        <v>198</v>
      </c>
      <c r="C9" s="95" t="s">
        <v>199</v>
      </c>
      <c r="D9" s="81">
        <v>20</v>
      </c>
      <c r="E9" s="99" t="s">
        <v>80</v>
      </c>
      <c r="F9" s="81">
        <v>45</v>
      </c>
      <c r="G9" s="77">
        <f t="shared" si="0"/>
        <v>900</v>
      </c>
      <c r="H9" s="76"/>
    </row>
    <row r="10" s="88" customFormat="1" ht="39" customHeight="1" spans="1:8">
      <c r="A10" s="33">
        <v>8</v>
      </c>
      <c r="B10" s="86" t="s">
        <v>200</v>
      </c>
      <c r="C10" s="95" t="s">
        <v>94</v>
      </c>
      <c r="D10" s="81">
        <v>500</v>
      </c>
      <c r="E10" s="99" t="s">
        <v>112</v>
      </c>
      <c r="F10" s="81">
        <v>6</v>
      </c>
      <c r="G10" s="77">
        <f t="shared" si="0"/>
        <v>3000</v>
      </c>
      <c r="H10" s="81"/>
    </row>
    <row r="11" s="88" customFormat="1" ht="39" customHeight="1" spans="1:8">
      <c r="A11" s="33">
        <v>9</v>
      </c>
      <c r="B11" s="86" t="s">
        <v>201</v>
      </c>
      <c r="C11" s="95" t="s">
        <v>202</v>
      </c>
      <c r="D11" s="81">
        <v>20</v>
      </c>
      <c r="E11" s="99" t="s">
        <v>80</v>
      </c>
      <c r="F11" s="81">
        <v>90</v>
      </c>
      <c r="G11" s="77">
        <f t="shared" si="0"/>
        <v>1800</v>
      </c>
      <c r="H11" s="81"/>
    </row>
    <row r="12" s="88" customFormat="1" ht="39" customHeight="1" spans="1:8">
      <c r="A12" s="33">
        <v>10</v>
      </c>
      <c r="B12" s="86" t="s">
        <v>203</v>
      </c>
      <c r="C12" s="95" t="s">
        <v>204</v>
      </c>
      <c r="D12" s="81">
        <v>3</v>
      </c>
      <c r="E12" s="96" t="s">
        <v>80</v>
      </c>
      <c r="F12" s="81">
        <v>300</v>
      </c>
      <c r="G12" s="77">
        <f t="shared" si="0"/>
        <v>900</v>
      </c>
      <c r="H12" s="81"/>
    </row>
    <row r="13" s="88" customFormat="1" ht="39" customHeight="1" spans="1:8">
      <c r="A13" s="33">
        <v>11</v>
      </c>
      <c r="B13" s="37" t="s">
        <v>22</v>
      </c>
      <c r="C13" s="33"/>
      <c r="D13" s="38"/>
      <c r="E13" s="38"/>
      <c r="F13" s="38"/>
      <c r="G13" s="37">
        <f>SUM(G3:G12)</f>
        <v>26125</v>
      </c>
      <c r="H13" s="89"/>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复印纸</vt:lpstr>
      <vt:lpstr>消防维保</vt:lpstr>
      <vt:lpstr>食堂设备</vt:lpstr>
      <vt:lpstr>保安服</vt:lpstr>
      <vt:lpstr>扫描机</vt:lpstr>
      <vt:lpstr>办公用品</vt:lpstr>
      <vt:lpstr>美术用品</vt:lpstr>
      <vt:lpstr>打印耗材</vt:lpstr>
      <vt:lpstr>消防器材</vt:lpstr>
      <vt:lpstr>安保用品</vt:lpstr>
      <vt:lpstr>清洁用品</vt:lpstr>
      <vt:lpstr>五金耗材</vt:lpstr>
      <vt:lpstr>食堂用品</vt:lpstr>
      <vt:lpstr>体育教具</vt:lpstr>
      <vt:lpstr>实验耗材</vt:lpstr>
      <vt:lpstr>三本一册</vt:lpstr>
      <vt:lpstr>农药</vt:lpstr>
      <vt:lpstr>扫描仪</vt:lpstr>
      <vt:lpstr>服务费</vt:lpstr>
      <vt:lpstr>校园广播改造</vt:lpstr>
      <vt:lpstr>食堂用品 2024</vt:lpstr>
      <vt:lpstr>设备类2024</vt:lpstr>
      <vt:lpstr>热水器2024</vt:lpstr>
      <vt:lpstr>窗帘2024</vt:lpstr>
      <vt:lpstr>龙石文化交流2024</vt:lpstr>
      <vt:lpstr>录播室桌椅2024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2025-03-03T11:28:00Z</dcterms:created>
  <dcterms:modified xsi:type="dcterms:W3CDTF">2025-04-15T14:47:11Z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0BC12AC5522A4EB7BDEBEED53F3FC5FA</vt:lpwstr>
  </property>
  <property fmtid="{D5CDD505-2E9C-101B-9397-08002B2CF9AE}" pid="3" name="KSOProductBuildVer">
    <vt:lpwstr>2052-11.8.2.12187</vt:lpwstr>
  </property>
</Properties>
</file>