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metadata.xml" ContentType="application/vnd.openxmlformats-officedocument.spreadsheetml.sheetMetadata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15.安检门采购" sheetId="1" r:id="rId1"/>
  </sheets>
  <definedNames>
    <definedName name="_xlnm.Print_Area" localSheetId="0">'15.安检门采购'!$A$1:$L$7</definedName>
    <definedName name="_xlnm.Print_Titles" localSheetId="0">'15.安检门采购'!$2:$2</definedName>
    <definedName name="_xlnm._FilterDatabase" localSheetId="0" hidden="1">'15.安检门采购'!$A$2:$L$4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metadata.xml><?xml version="1.0" encoding="utf-8"?>
<metadata xmlns="http://schemas.openxmlformats.org/spreadsheetml/2006/main" xmlns:xlrd="http://schemas.microsoft.com/office/spreadsheetml/2017/richdata" xmlns:xda="http://schemas.microsoft.com/office/spreadsheetml/2017/dynamicarray">
  <metadataTypes count="1">
    <metadataType name="XLDAPR" minSupportedVersion="120000" copy="1" pasteAll="1" pasteValues="1" merge="1" splitFirst="1" rowColShift="1" clearFormats="1" clearComments="1" assign="1" coerce="1" cellMeta="1"/>
  </metadataTypes>
  <futureMetadata name="XLDAPR" count="1">
    <bk>
      <extLst>
        <ext uri="{bdbb8cdc-fa1e-496e-a857-3c3f30c029c3}">
          <xda:dynamicArrayProperties fDynamic="1" fCollapsed="0"/>
        </ext>
      </extLst>
    </bk>
  </futureMetadata>
  <cellMetadata count="1">
    <bk>
      <rc t="1" v="0"/>
    </bk>
  </cellMetadata>
</metadata>
</file>

<file path=xl/sharedStrings.xml><?xml version="1.0" encoding="utf-8"?>
<sst xmlns="http://schemas.openxmlformats.org/spreadsheetml/2006/main" count="21" uniqueCount="21">
  <si>
    <t>2025年喀什市乃则尔巴格镇中心小学安保设备采购清单</t>
  </si>
  <si>
    <t>序号</t>
  </si>
  <si>
    <t>物品名称</t>
  </si>
  <si>
    <t>单位</t>
  </si>
  <si>
    <t>详细参数</t>
  </si>
  <si>
    <t>合计金额/元</t>
  </si>
  <si>
    <t>单价/元</t>
  </si>
  <si>
    <t>数量</t>
  </si>
  <si>
    <t>中心</t>
  </si>
  <si>
    <t>8村</t>
  </si>
  <si>
    <t>6村</t>
  </si>
  <si>
    <t>12村</t>
  </si>
  <si>
    <t>花园</t>
  </si>
  <si>
    <t>安检门</t>
  </si>
  <si>
    <t>个</t>
  </si>
  <si>
    <t>外形尺寸：（mm）2220（高） x 820（宽） x 522（深）包安装至可以正常使用，包含配件，无任何追加费用</t>
  </si>
  <si>
    <t>记录仪</t>
  </si>
  <si>
    <t>台</t>
  </si>
  <si>
    <t>【4K全高清摄像头】4800W像素丨24小时超长续航 【高清夜视】1296P高清夜视，10米看清面部。256G内存</t>
  </si>
  <si>
    <t>各学校合计金额/元</t>
  </si>
  <si>
    <t>拦标价/元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</si>
</sst>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[DBNum2][$RMB]General;[Red][DBNum2][$RMB]General"/>
  </numFmts>
  <fonts count="27">
    <font>
      <sz val="11"/>
      <color theme="1"/>
      <name val="宋体"/>
      <charset val="134"/>
      <scheme val="minor"/>
    </font>
    <font>
      <sz val="28"/>
      <color rgb="FF000000"/>
      <name val="宋体"/>
      <charset val="134"/>
    </font>
    <font>
      <b/>
      <sz val="11"/>
      <name val="宋体"/>
      <charset val="134"/>
    </font>
    <font>
      <sz val="12"/>
      <name val="新宋体"/>
      <charset val="134"/>
    </font>
    <font>
      <sz val="11"/>
      <name val="宋体"/>
      <charset val="134"/>
    </font>
    <font>
      <sz val="11"/>
      <color rgb="FF000000"/>
      <name val="宋体"/>
      <charset val="134"/>
    </font>
    <font>
      <sz val="11"/>
      <color theme="1"/>
      <name val="宋体"/>
      <charset val="134"/>
    </font>
    <font>
      <sz val="6"/>
      <color rgb="FF000000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2" borderId="6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3" borderId="9" applyNumberFormat="0" applyAlignment="0" applyProtection="0">
      <alignment vertical="center"/>
    </xf>
    <xf numFmtId="0" fontId="17" fillId="4" borderId="10" applyNumberFormat="0" applyAlignment="0" applyProtection="0">
      <alignment vertical="center"/>
    </xf>
    <xf numFmtId="0" fontId="18" fillId="4" borderId="9" applyNumberFormat="0" applyAlignment="0" applyProtection="0">
      <alignment vertical="center"/>
    </xf>
    <xf numFmtId="0" fontId="19" fillId="5" borderId="11" applyNumberFormat="0" applyAlignment="0" applyProtection="0">
      <alignment vertical="center"/>
    </xf>
    <xf numFmtId="0" fontId="20" fillId="0" borderId="12" applyNumberFormat="0" applyFill="0" applyAlignment="0" applyProtection="0">
      <alignment vertical="center"/>
    </xf>
    <xf numFmtId="0" fontId="21" fillId="0" borderId="13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</cellStyleXfs>
  <cellXfs count="19">
    <xf numFmtId="0" fontId="0" fillId="0" borderId="0" xfId="0">
      <alignment vertical="center"/>
    </xf>
    <xf numFmtId="0" fontId="0" fillId="0" borderId="0" xfId="0" applyBorder="1">
      <alignment vertical="center"/>
    </xf>
    <xf numFmtId="0" fontId="1" fillId="0" borderId="1" xfId="0" applyNumberFormat="1" applyFont="1" applyFill="1" applyBorder="1" applyAlignment="1">
      <alignment horizontal="center" vertical="center" wrapText="1"/>
    </xf>
    <xf numFmtId="0" fontId="2" fillId="0" borderId="2" xfId="0" applyNumberFormat="1" applyFont="1" applyFill="1" applyBorder="1" applyAlignment="1">
      <alignment horizontal="center" vertical="center" wrapText="1"/>
    </xf>
    <xf numFmtId="0" fontId="3" fillId="0" borderId="2" xfId="0" applyNumberFormat="1" applyFont="1" applyFill="1" applyBorder="1" applyAlignment="1">
      <alignment horizontal="center" vertical="center" wrapText="1"/>
    </xf>
    <xf numFmtId="0" fontId="3" fillId="0" borderId="2" xfId="0" applyNumberFormat="1" applyFont="1" applyFill="1" applyBorder="1" applyAlignment="1">
      <alignment horizontal="center" vertical="center" wrapText="1" shrinkToFit="1"/>
    </xf>
    <xf numFmtId="0" fontId="4" fillId="0" borderId="2" xfId="0" applyNumberFormat="1" applyFont="1" applyFill="1" applyBorder="1" applyAlignment="1">
      <alignment horizontal="center" vertical="center" wrapText="1"/>
    </xf>
    <xf numFmtId="0" fontId="5" fillId="0" borderId="2" xfId="0" applyFont="1" applyFill="1" applyBorder="1" applyAlignment="1" applyProtection="1">
      <alignment horizontal="center" vertical="center" wrapText="1"/>
    </xf>
    <xf numFmtId="0" fontId="6" fillId="0" borderId="3" xfId="0" applyFont="1" applyFill="1" applyBorder="1" applyAlignment="1">
      <alignment horizontal="center" vertical="center"/>
    </xf>
    <xf numFmtId="0" fontId="6" fillId="0" borderId="4" xfId="0" applyFont="1" applyFill="1" applyBorder="1" applyAlignment="1">
      <alignment horizontal="center" vertical="center"/>
    </xf>
    <xf numFmtId="0" fontId="6" fillId="0" borderId="5" xfId="0" applyFont="1" applyFill="1" applyBorder="1" applyAlignment="1">
      <alignment horizontal="center" vertical="center"/>
    </xf>
    <xf numFmtId="176" fontId="6" fillId="0" borderId="3" xfId="0" applyNumberFormat="1" applyFont="1" applyFill="1" applyBorder="1" applyAlignment="1">
      <alignment horizontal="center" vertical="center"/>
    </xf>
    <xf numFmtId="176" fontId="6" fillId="0" borderId="4" xfId="0" applyNumberFormat="1" applyFont="1" applyFill="1" applyBorder="1" applyAlignment="1">
      <alignment horizontal="center" vertical="center"/>
    </xf>
    <xf numFmtId="176" fontId="6" fillId="0" borderId="5" xfId="0" applyNumberFormat="1" applyFont="1" applyFill="1" applyBorder="1" applyAlignment="1">
      <alignment horizontal="center" vertical="center"/>
    </xf>
    <xf numFmtId="0" fontId="6" fillId="0" borderId="0" xfId="0" applyFont="1" applyFill="1" applyBorder="1" applyAlignment="1">
      <alignment horizontal="center" vertical="center"/>
    </xf>
    <xf numFmtId="0" fontId="6" fillId="0" borderId="0" xfId="0" applyFont="1" applyFill="1" applyBorder="1" applyAlignment="1">
      <alignment vertical="center"/>
    </xf>
    <xf numFmtId="0" fontId="7" fillId="0" borderId="0" xfId="0" applyFont="1" applyFill="1" applyBorder="1" applyAlignment="1">
      <alignment vertical="center"/>
    </xf>
    <xf numFmtId="0" fontId="6" fillId="0" borderId="0" xfId="0" applyFont="1" applyFill="1" applyBorder="1" applyAlignment="1">
      <alignment vertical="center" wrapText="1"/>
    </xf>
    <xf numFmtId="0" fontId="5" fillId="0" borderId="2" xfId="0" applyNumberFormat="1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8">
    <dxf>
      <font>
        <color rgb="FF9C0006"/>
      </font>
      <fill>
        <patternFill patternType="solid">
          <bgColor rgb="FFFFC7CE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7"/>
      <tableStyleElement type="headerRow" dxfId="6"/>
      <tableStyleElement type="totalRow" dxfId="5"/>
      <tableStyleElement type="firstColumn" dxfId="4"/>
      <tableStyleElement type="lastColumn" dxfId="3"/>
      <tableStyleElement type="firstRowStripe" dxfId="2"/>
      <tableStyleElement type="firstColumnStripe" dxfId="1"/>
    </tableStyle>
    <tableStyle name="PivotStylePreset2_Accent1" table="0" count="10" xr9:uid="{267968C8-6FFD-4C36-ACC1-9EA1FD1885CA}">
      <tableStyleElement type="headerRow" dxfId="17"/>
      <tableStyleElement type="totalRow" dxfId="16"/>
      <tableStyleElement type="firstRowStripe" dxfId="15"/>
      <tableStyleElement type="firstColumnStripe" dxfId="14"/>
      <tableStyleElement type="firstSubtotalRow" dxfId="13"/>
      <tableStyleElement type="secondSubtotalRow" dxfId="12"/>
      <tableStyleElement type="firstRowSubheading" dxfId="11"/>
      <tableStyleElement type="secondRowSubheading" dxfId="10"/>
      <tableStyleElement type="pageFieldLabels" dxfId="9"/>
      <tableStyleElement type="pageFieldValues" dxfId="8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eetMetadata" Target="metadata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10"/>
  <sheetViews>
    <sheetView tabSelected="1" view="pageBreakPreview" zoomScale="85" zoomScaleNormal="100" workbookViewId="0">
      <selection activeCell="D3" sqref="D3"/>
    </sheetView>
  </sheetViews>
  <sheetFormatPr defaultColWidth="9" defaultRowHeight="13.5"/>
  <cols>
    <col min="2" max="2" width="21.175" customWidth="1"/>
    <col min="3" max="3" width="6.75" customWidth="1"/>
    <col min="4" max="4" width="28.1" customWidth="1"/>
    <col min="5" max="11" width="11.7583333333333" customWidth="1"/>
    <col min="12" max="12" width="16.0166666666667" customWidth="1"/>
  </cols>
  <sheetData>
    <row r="1" ht="49" customHeight="1" spans="1:12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</row>
    <row r="2" s="1" customFormat="1" ht="54" customHeight="1" spans="1:12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3" t="s">
        <v>8</v>
      </c>
      <c r="I2" s="3" t="s">
        <v>9</v>
      </c>
      <c r="J2" s="3" t="s">
        <v>10</v>
      </c>
      <c r="K2" s="3" t="s">
        <v>11</v>
      </c>
      <c r="L2" s="3" t="s">
        <v>12</v>
      </c>
    </row>
    <row r="3" customFormat="1" ht="79" customHeight="1" spans="1:12">
      <c r="A3" s="4">
        <f>ROW()-2</f>
        <v>1</v>
      </c>
      <c r="B3" s="5" t="s">
        <v>13</v>
      </c>
      <c r="C3" s="4" t="s">
        <v>14</v>
      </c>
      <c r="D3" s="4" t="s">
        <v>15</v>
      </c>
      <c r="E3" s="4"/>
      <c r="F3" s="4"/>
      <c r="G3" s="4">
        <f>H3+I3+J3+K3+L3</f>
        <v>1</v>
      </c>
      <c r="H3" s="4">
        <v>0</v>
      </c>
      <c r="I3" s="4">
        <v>0</v>
      </c>
      <c r="J3" s="4">
        <v>0</v>
      </c>
      <c r="K3" s="4">
        <v>0</v>
      </c>
      <c r="L3" s="4">
        <v>1</v>
      </c>
    </row>
    <row r="4" ht="125" customHeight="1" spans="1:12">
      <c r="A4" s="4">
        <f>ROW()-2</f>
        <v>2</v>
      </c>
      <c r="B4" s="4" t="s">
        <v>16</v>
      </c>
      <c r="C4" s="4" t="s">
        <v>17</v>
      </c>
      <c r="D4" s="4" t="s">
        <v>18</v>
      </c>
      <c r="E4" s="4"/>
      <c r="F4" s="4"/>
      <c r="G4" s="4">
        <f>H4+I4+J4+K4+L4</f>
        <v>6</v>
      </c>
      <c r="H4" s="4">
        <v>2</v>
      </c>
      <c r="I4" s="4">
        <v>1</v>
      </c>
      <c r="J4" s="4">
        <v>1</v>
      </c>
      <c r="K4" s="4">
        <v>1</v>
      </c>
      <c r="L4" s="4">
        <v>1</v>
      </c>
    </row>
    <row r="5" ht="47" customHeight="1" spans="1:12">
      <c r="A5" s="6" t="s">
        <v>19</v>
      </c>
      <c r="B5" s="6"/>
      <c r="C5" s="6"/>
      <c r="D5" s="6"/>
      <c r="E5" s="6">
        <f>SUM(E3:E4)</f>
        <v>0</v>
      </c>
      <c r="F5" s="6"/>
      <c r="G5" s="6"/>
      <c r="H5" s="7" cm="1">
        <f t="array" ref="H5">SUMPRODUCT(F3:F4,H3:H4)</f>
        <v>0</v>
      </c>
      <c r="I5" s="7" cm="1">
        <f t="array" ref="I5">SUMPRODUCT(F3:F4,I3:I4)</f>
        <v>0</v>
      </c>
      <c r="J5" s="7" cm="1">
        <f t="array" ref="J5">SUMPRODUCT(F3:F4,J3:J4)</f>
        <v>0</v>
      </c>
      <c r="K5" s="7" cm="1">
        <f t="array" ref="K5">SUMPRODUCT(F3:F4,K3:K4)</f>
        <v>0</v>
      </c>
      <c r="L5" s="18" cm="1">
        <f t="array" ref="L5">SUMPRODUCT(F3:F4,L3:L4)</f>
        <v>0</v>
      </c>
    </row>
    <row r="6" customFormat="1" ht="47" customHeight="1" spans="1:12">
      <c r="A6" s="8" t="s">
        <v>20</v>
      </c>
      <c r="B6" s="9"/>
      <c r="C6" s="10"/>
      <c r="D6" s="11">
        <f>H6</f>
        <v>2700</v>
      </c>
      <c r="E6" s="12"/>
      <c r="F6" s="12"/>
      <c r="G6" s="13"/>
      <c r="H6" s="8">
        <v>2700</v>
      </c>
      <c r="I6" s="9"/>
      <c r="J6" s="9"/>
      <c r="K6" s="9"/>
      <c r="L6" s="10"/>
    </row>
    <row r="7" customFormat="1" ht="27" customHeight="1" spans="1:12">
      <c r="A7" s="14"/>
      <c r="B7" s="14"/>
      <c r="C7" s="15"/>
      <c r="D7" s="15"/>
      <c r="E7" s="16"/>
      <c r="F7" s="15"/>
      <c r="G7" s="15"/>
      <c r="H7" s="15"/>
      <c r="I7" s="15"/>
      <c r="J7" s="15"/>
      <c r="K7" s="15"/>
      <c r="L7" s="15"/>
    </row>
    <row r="8" spans="1:12">
      <c r="A8" s="15"/>
      <c r="B8" s="17"/>
      <c r="C8" s="15"/>
      <c r="D8" s="15"/>
      <c r="E8" s="16"/>
      <c r="F8" s="15"/>
      <c r="G8" s="15"/>
      <c r="H8" s="15"/>
      <c r="I8" s="15"/>
      <c r="J8" s="15"/>
      <c r="K8" s="15"/>
      <c r="L8" s="15"/>
    </row>
    <row r="9" spans="1:12">
      <c r="A9" s="15"/>
      <c r="B9" s="17"/>
      <c r="C9" s="15"/>
      <c r="D9" s="15"/>
      <c r="E9" s="16"/>
      <c r="F9" s="15"/>
      <c r="G9" s="15"/>
      <c r="H9" s="15"/>
      <c r="I9" s="15"/>
      <c r="J9" s="15"/>
      <c r="K9" s="15"/>
      <c r="L9" s="15"/>
    </row>
    <row r="10" spans="1:12">
      <c r="A10" s="15"/>
      <c r="B10" s="17"/>
      <c r="C10" s="15"/>
      <c r="D10" s="15"/>
      <c r="E10" s="16"/>
      <c r="F10" s="15"/>
      <c r="G10" s="15"/>
      <c r="H10" s="15"/>
      <c r="I10" s="15"/>
      <c r="J10" s="15"/>
      <c r="K10" s="15"/>
      <c r="L10" s="15"/>
    </row>
  </sheetData>
  <mergeCells count="5">
    <mergeCell ref="A1:L1"/>
    <mergeCell ref="A5:C5"/>
    <mergeCell ref="A6:C6"/>
    <mergeCell ref="D6:G6"/>
    <mergeCell ref="H6:L6"/>
  </mergeCells>
  <conditionalFormatting sqref="B2">
    <cfRule type="duplicateValues" dxfId="0" priority="5"/>
  </conditionalFormatting>
  <conditionalFormatting sqref="B3">
    <cfRule type="duplicateValues" dxfId="0" priority="3"/>
    <cfRule type="duplicateValues" dxfId="0" priority="2"/>
  </conditionalFormatting>
  <conditionalFormatting sqref="B3:B4">
    <cfRule type="duplicateValues" dxfId="0" priority="1"/>
  </conditionalFormatting>
  <conditionalFormatting sqref="B2 B8:B10">
    <cfRule type="duplicateValues" dxfId="0" priority="4"/>
  </conditionalFormatting>
  <pageMargins left="0.251388888888889" right="0.251388888888889" top="0.751388888888889" bottom="0.751388888888889" header="0.298611111111111" footer="0.298611111111111"/>
  <pageSetup paperSize="9" scale="8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15.安检门采购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微笑</cp:lastModifiedBy>
  <dcterms:created xsi:type="dcterms:W3CDTF">2025-04-14T05:15:15Z</dcterms:created>
  <dcterms:modified xsi:type="dcterms:W3CDTF">2025-04-14T05:16:29Z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2AA24337D9B346D68BCE5F7B68B3BCF4_11</vt:lpwstr>
  </property>
  <property fmtid="{D5CDD505-2E9C-101B-9397-08002B2CF9AE}" pid="3" name="KSOProductBuildVer">
    <vt:lpwstr>2052-12.1.0.20305</vt:lpwstr>
  </property>
</Properties>
</file>