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4.安保用品" sheetId="1" r:id="rId1"/>
  </sheets>
  <definedNames>
    <definedName name="_xlnm._FilterDatabase" localSheetId="0" hidden="1">'14.安保用品'!$A$2:$L$12</definedName>
    <definedName name="_xlnm.Print_Titles" localSheetId="0">'14.安保用品'!$2:$2</definedName>
    <definedName name="_xlnm.Print_Area" localSheetId="0">'14.安保用品'!$A$1:$L$14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<sst xmlns="http://schemas.openxmlformats.org/spreadsheetml/2006/main" count="46" uniqueCount="41">
  <si>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2024年喀什市乃则尔巴格镇中心小学安保用品招标附件</t>
  </si>
  <si>
    <t>序号</t>
  </si>
  <si>
    <t>物品名称</t>
  </si>
  <si>
    <t>单位</t>
  </si>
  <si>
    <t>详细参数</t>
  </si>
  <si>
    <t>合计金额/元</t>
  </si>
  <si>
    <t>单价/元</t>
  </si>
  <si>
    <t>数量</t>
  </si>
  <si>
    <t>中心</t>
  </si>
  <si>
    <t>8村</t>
  </si>
  <si>
    <t>6村</t>
  </si>
  <si>
    <t>12村</t>
  </si>
  <si>
    <t>花园</t>
  </si>
  <si>
    <t>保安头盔</t>
  </si>
  <si>
    <t>顶</t>
  </si>
  <si>
    <t>安防暴头盔,颜色：黑色
材质：ABS工程塑料,用途：防护</t>
  </si>
  <si>
    <t>防刺背心</t>
  </si>
  <si>
    <t>个</t>
  </si>
  <si>
    <t>硬质防刺服防刺衣 可印字,单位重量：1kg，面料：600D尼龙牛津布，功能：速干,透气,耐磨,颜色：黑色</t>
  </si>
  <si>
    <t>防割手套</t>
  </si>
  <si>
    <t>双</t>
  </si>
  <si>
    <t>防割手套,五级钢丝防切割,单位重量：0.2kg
防割等级：5级,材质：钢丝+HPPE</t>
  </si>
  <si>
    <t>路锥反光筒（软胶）</t>
  </si>
  <si>
    <t>塑料橡胶反光锥隔离墩路障锥 路锥橡胶7斤高70CM 四面条纹</t>
  </si>
  <si>
    <t>警戒线</t>
  </si>
  <si>
    <t>盘</t>
  </si>
  <si>
    <t>警戒带 加厚款盒装施工安全隔离带可重复使用锦纶帆布盘式警戒线 5cm款 50米/盘（警戒线）</t>
  </si>
  <si>
    <t>抓捕器</t>
  </si>
  <si>
    <t>颜色：混色,材质：PC +铝合金,重量：10kg</t>
  </si>
  <si>
    <t>长防爆棍</t>
  </si>
  <si>
    <t>根</t>
  </si>
  <si>
    <t>型号：1.7米连接棍颜色：黑色规格：1.7米组合棍
材质：PC,重量：2kg</t>
  </si>
  <si>
    <t>安全钢叉</t>
  </si>
  <si>
    <t>单位重量：2.6kg，规格：收缩128cm 伸长210cm
材质:铝合金</t>
  </si>
  <si>
    <t>对讲机</t>
  </si>
  <si>
    <t>4G全国对讲，双卡双待，单呼组呼群呼，天气预报，GPS定位，降噪/声控(可选)，移远EC600M， 1.44显示屏，超长待机时间，TYPE-C充电，高保真音质，小巧外观设计。服务平台：博纳德、芯对讲、卓知达、善理、阿里、融洽。网络制式：电信、联通、移动。频率范围：B1、B3、B5、B8。工作温度：-20度～+60度。工作电压3.7V（额定）。待机时间：约3-6天。外形尺寸：106*55*30mm。重量：143g。电池：4800mAh</t>
  </si>
  <si>
    <t>手电筒大</t>
  </si>
  <si>
    <t>强光手电筒3档变光，高亮远射，带电显，手提大功率户外探照灯M15，电源方式：充电光源
类型：LED电池类型：锂电池</t>
  </si>
  <si>
    <t>各学校合计金额/元</t>
  </si>
  <si>
    <t>拦标价/元</t>
  </si>
  <si>
    <t>学校安保费用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</si>
</sst>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="130" zoomScaleNormal="130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4.125" customWidth="1"/>
    <col min="2" max="2" width="16.05" style="2" customWidth="1"/>
    <col min="3" max="3" width="3.75" customWidth="1"/>
    <col min="4" max="4" width="38.5583333333333" customWidth="1"/>
    <col min="5" max="5" width="9.375" style="3" customWidth="1"/>
    <col min="6" max="6" width="9.375" customWidth="1"/>
    <col min="7" max="12" width="7.20833333333333" customWidth="1"/>
  </cols>
  <sheetData>
    <row r="1" ht="27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4" spans="1:12">
      <c r="A3" s="7">
        <v>1</v>
      </c>
      <c r="B3" s="8" t="s">
        <v>13</v>
      </c>
      <c r="C3" s="9" t="s">
        <v>14</v>
      </c>
      <c r="D3" s="9" t="s">
        <v>15</v>
      </c>
      <c r="E3" s="10">
        <f t="shared" ref="E3:E12" si="0">F3*G3</f>
        <v>0</v>
      </c>
      <c r="F3" s="9"/>
      <c r="G3" s="10">
        <f t="shared" ref="G3:G12" si="1">H3+I3+J3+K3+L3</f>
        <v>7</v>
      </c>
      <c r="H3" s="11">
        <v>0</v>
      </c>
      <c r="I3" s="9">
        <v>1</v>
      </c>
      <c r="J3" s="9">
        <v>0</v>
      </c>
      <c r="K3" s="20">
        <v>6</v>
      </c>
      <c r="L3" s="9"/>
    </row>
    <row r="4" ht="36" spans="1:12">
      <c r="A4" s="7">
        <v>2</v>
      </c>
      <c r="B4" s="8" t="s">
        <v>16</v>
      </c>
      <c r="C4" s="9" t="s">
        <v>17</v>
      </c>
      <c r="D4" s="9" t="s">
        <v>18</v>
      </c>
      <c r="E4" s="10">
        <f t="shared" si="0"/>
        <v>0</v>
      </c>
      <c r="F4" s="9"/>
      <c r="G4" s="10">
        <f t="shared" si="1"/>
        <v>9</v>
      </c>
      <c r="H4" s="11">
        <v>0</v>
      </c>
      <c r="I4" s="9">
        <v>1</v>
      </c>
      <c r="J4" s="9">
        <v>0</v>
      </c>
      <c r="K4" s="9">
        <v>2</v>
      </c>
      <c r="L4" s="9">
        <v>6</v>
      </c>
    </row>
    <row r="5" ht="24" spans="1:12">
      <c r="A5" s="7">
        <v>3</v>
      </c>
      <c r="B5" s="8" t="s">
        <v>19</v>
      </c>
      <c r="C5" s="9" t="s">
        <v>20</v>
      </c>
      <c r="D5" s="9" t="s">
        <v>21</v>
      </c>
      <c r="E5" s="10">
        <f t="shared" si="0"/>
        <v>0</v>
      </c>
      <c r="F5" s="9"/>
      <c r="G5" s="10">
        <f t="shared" si="1"/>
        <v>28</v>
      </c>
      <c r="H5" s="11">
        <v>15</v>
      </c>
      <c r="I5" s="9">
        <v>1</v>
      </c>
      <c r="J5" s="9">
        <v>4</v>
      </c>
      <c r="K5" s="9">
        <v>2</v>
      </c>
      <c r="L5" s="9">
        <v>6</v>
      </c>
    </row>
    <row r="6" ht="13" customHeight="1" spans="1:12">
      <c r="A6" s="7">
        <v>4</v>
      </c>
      <c r="B6" s="8" t="s">
        <v>22</v>
      </c>
      <c r="C6" s="9" t="s">
        <v>17</v>
      </c>
      <c r="D6" s="9" t="s">
        <v>23</v>
      </c>
      <c r="E6" s="10">
        <f t="shared" si="0"/>
        <v>0</v>
      </c>
      <c r="F6" s="9"/>
      <c r="G6" s="10">
        <f t="shared" si="1"/>
        <v>50</v>
      </c>
      <c r="H6" s="11">
        <v>20</v>
      </c>
      <c r="I6" s="9"/>
      <c r="J6" s="9">
        <v>0</v>
      </c>
      <c r="K6" s="9"/>
      <c r="L6" s="9">
        <v>30</v>
      </c>
    </row>
    <row r="7" ht="24" spans="1:12">
      <c r="A7" s="7">
        <v>5</v>
      </c>
      <c r="B7" s="8" t="s">
        <v>24</v>
      </c>
      <c r="C7" s="8" t="s">
        <v>25</v>
      </c>
      <c r="D7" s="9" t="s">
        <v>26</v>
      </c>
      <c r="E7" s="10">
        <f t="shared" si="0"/>
        <v>0</v>
      </c>
      <c r="F7" s="9"/>
      <c r="G7" s="10">
        <f t="shared" si="1"/>
        <v>19</v>
      </c>
      <c r="H7" s="11">
        <v>5</v>
      </c>
      <c r="I7" s="9"/>
      <c r="J7" s="9">
        <v>5</v>
      </c>
      <c r="K7" s="9">
        <v>4</v>
      </c>
      <c r="L7" s="9">
        <v>5</v>
      </c>
    </row>
    <row r="8" spans="1:12">
      <c r="A8" s="7">
        <v>6</v>
      </c>
      <c r="B8" s="8" t="s">
        <v>27</v>
      </c>
      <c r="C8" s="9" t="s">
        <v>17</v>
      </c>
      <c r="D8" s="9" t="s">
        <v>28</v>
      </c>
      <c r="E8" s="10">
        <f t="shared" si="0"/>
        <v>0</v>
      </c>
      <c r="F8" s="9"/>
      <c r="G8" s="10">
        <f t="shared" si="1"/>
        <v>8</v>
      </c>
      <c r="H8" s="11">
        <v>5</v>
      </c>
      <c r="I8" s="9"/>
      <c r="J8" s="9">
        <v>1</v>
      </c>
      <c r="K8" s="9"/>
      <c r="L8" s="9">
        <v>2</v>
      </c>
    </row>
    <row r="9" ht="24" spans="1:12">
      <c r="A9" s="7">
        <v>7</v>
      </c>
      <c r="B9" s="8" t="s">
        <v>29</v>
      </c>
      <c r="C9" s="9" t="s">
        <v>30</v>
      </c>
      <c r="D9" s="9" t="s">
        <v>31</v>
      </c>
      <c r="E9" s="10">
        <f t="shared" si="0"/>
        <v>0</v>
      </c>
      <c r="F9" s="9"/>
      <c r="G9" s="10">
        <f t="shared" si="1"/>
        <v>14</v>
      </c>
      <c r="H9" s="11">
        <v>5</v>
      </c>
      <c r="I9" s="9">
        <v>4</v>
      </c>
      <c r="J9" s="9">
        <v>0</v>
      </c>
      <c r="K9" s="9">
        <v>2</v>
      </c>
      <c r="L9" s="9">
        <v>3</v>
      </c>
    </row>
    <row r="10" ht="24" spans="1:12">
      <c r="A10" s="7">
        <v>8</v>
      </c>
      <c r="B10" s="8" t="s">
        <v>32</v>
      </c>
      <c r="C10" s="8" t="s">
        <v>17</v>
      </c>
      <c r="D10" s="9" t="s">
        <v>33</v>
      </c>
      <c r="E10" s="10">
        <f t="shared" si="0"/>
        <v>0</v>
      </c>
      <c r="F10" s="9"/>
      <c r="G10" s="10">
        <f t="shared" si="1"/>
        <v>7</v>
      </c>
      <c r="H10" s="11">
        <v>0</v>
      </c>
      <c r="I10" s="9"/>
      <c r="J10" s="9">
        <v>2</v>
      </c>
      <c r="K10" s="9">
        <v>2</v>
      </c>
      <c r="L10" s="9">
        <v>3</v>
      </c>
    </row>
    <row r="11" ht="108" spans="1:12">
      <c r="A11" s="7">
        <v>9</v>
      </c>
      <c r="B11" s="8" t="s">
        <v>34</v>
      </c>
      <c r="C11" s="8" t="s">
        <v>17</v>
      </c>
      <c r="D11" s="9" t="s">
        <v>35</v>
      </c>
      <c r="E11" s="10">
        <f t="shared" si="0"/>
        <v>0</v>
      </c>
      <c r="F11" s="9"/>
      <c r="G11" s="10">
        <f t="shared" si="1"/>
        <v>30</v>
      </c>
      <c r="H11" s="11">
        <v>2</v>
      </c>
      <c r="I11" s="9"/>
      <c r="J11" s="9">
        <v>13</v>
      </c>
      <c r="K11" s="9">
        <v>0</v>
      </c>
      <c r="L11" s="9">
        <v>15</v>
      </c>
    </row>
    <row r="12" ht="36" spans="1:12">
      <c r="A12" s="7">
        <v>10</v>
      </c>
      <c r="B12" s="8" t="s">
        <v>36</v>
      </c>
      <c r="C12" s="8" t="s">
        <v>17</v>
      </c>
      <c r="D12" s="9" t="s">
        <v>37</v>
      </c>
      <c r="E12" s="10">
        <f t="shared" si="0"/>
        <v>0</v>
      </c>
      <c r="F12" s="9"/>
      <c r="G12" s="10">
        <f t="shared" si="1"/>
        <v>9</v>
      </c>
      <c r="H12" s="11">
        <v>0</v>
      </c>
      <c r="I12" s="9"/>
      <c r="J12" s="9">
        <v>0</v>
      </c>
      <c r="K12" s="9">
        <v>4</v>
      </c>
      <c r="L12" s="9">
        <v>5</v>
      </c>
    </row>
    <row r="13" spans="1:1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>
      <c r="A14" s="14" t="s">
        <v>38</v>
      </c>
      <c r="B14" s="15"/>
      <c r="C14" s="15"/>
      <c r="D14" s="15"/>
      <c r="E14" s="10">
        <f>SUM(H14:L14)</f>
        <v>0</v>
      </c>
      <c r="F14" s="9"/>
      <c r="G14" s="10"/>
      <c r="H14" s="9">
        <f>SUMPRODUCT(F3:F12,H3:H12)</f>
        <v>0</v>
      </c>
      <c r="I14" s="9">
        <f>SUMPRODUCT(F3:F12,I3:I12)</f>
        <v>0</v>
      </c>
      <c r="J14" s="9">
        <f>SUMPRODUCT(F3:F12,J3:J12)</f>
        <v>0</v>
      </c>
      <c r="K14" s="9">
        <f>SUMPRODUCT(F3:F12,K3:K12)</f>
        <v>0</v>
      </c>
      <c r="L14" s="9">
        <f>SUMPRODUCT(F3:F12,L3:L12)</f>
        <v>0</v>
      </c>
    </row>
    <row r="15" ht="27" customHeight="1" spans="1:12">
      <c r="A15" s="7" t="s">
        <v>39</v>
      </c>
      <c r="B15" s="7"/>
      <c r="C15" s="7"/>
      <c r="D15" s="14"/>
      <c r="E15" s="14">
        <v>19177</v>
      </c>
      <c r="F15" s="15"/>
      <c r="G15" s="15"/>
      <c r="H15" s="15"/>
      <c r="I15" s="15"/>
      <c r="J15" s="15"/>
      <c r="K15" s="15"/>
      <c r="L15" s="21"/>
    </row>
    <row r="16" spans="1:12">
      <c r="A16" s="16"/>
      <c r="B16" s="17"/>
      <c r="C16" s="16"/>
      <c r="D16" s="16"/>
      <c r="E16" s="18"/>
      <c r="F16" s="16"/>
      <c r="G16" s="16"/>
      <c r="H16" s="16"/>
      <c r="I16" s="16"/>
      <c r="J16" s="16"/>
      <c r="K16" s="16"/>
      <c r="L16" s="16"/>
    </row>
    <row r="17" spans="1:12">
      <c r="A17" s="16"/>
      <c r="B17" s="17"/>
      <c r="C17" s="16"/>
      <c r="D17" s="16"/>
      <c r="E17" s="18"/>
      <c r="F17" s="16"/>
      <c r="G17" s="16"/>
      <c r="H17" s="16"/>
      <c r="I17" s="16"/>
      <c r="J17" s="16"/>
      <c r="K17" s="16"/>
      <c r="L17" s="16"/>
    </row>
    <row r="18" spans="1:12">
      <c r="A18" s="16"/>
      <c r="B18" s="17"/>
      <c r="C18" s="16"/>
      <c r="D18" s="16"/>
      <c r="E18" s="18"/>
      <c r="F18" s="16"/>
      <c r="G18" s="16"/>
      <c r="H18" s="16"/>
      <c r="I18" s="16"/>
      <c r="J18" s="16"/>
      <c r="K18" s="16"/>
      <c r="L18" s="16"/>
    </row>
    <row r="19" spans="1:12">
      <c r="A19" s="16"/>
      <c r="B19" s="17"/>
      <c r="C19" s="16"/>
      <c r="D19" s="16"/>
      <c r="E19" s="18"/>
      <c r="F19" s="16"/>
      <c r="G19" s="16"/>
      <c r="H19" s="16"/>
      <c r="I19" s="16"/>
      <c r="J19" s="16"/>
      <c r="K19" s="16"/>
      <c r="L19" s="16"/>
    </row>
    <row r="20" spans="4:4">
      <c r="D20" s="19" t="s">
        <v>40</v>
      </c>
    </row>
  </sheetData>
  <mergeCells count="5">
    <mergeCell ref="A1:L1"/>
    <mergeCell ref="A13:L13"/>
    <mergeCell ref="A14:C14"/>
    <mergeCell ref="A15:C15"/>
    <mergeCell ref="E15:L15"/>
  </mergeCells>
  <conditionalFormatting sqref="B2">
    <cfRule type="duplicateValues" dxfId="0" priority="27"/>
    <cfRule type="duplicateValues" dxfId="0" priority="26"/>
  </conditionalFormatting>
  <conditionalFormatting sqref="B3">
    <cfRule type="duplicateValues" dxfId="0" priority="23"/>
    <cfRule type="duplicateValues" dxfId="0" priority="22"/>
    <cfRule type="duplicateValues" dxfId="0" priority="21"/>
  </conditionalFormatting>
  <conditionalFormatting sqref="B4">
    <cfRule type="duplicateValues" dxfId="0" priority="20"/>
    <cfRule type="duplicateValues" dxfId="0" priority="19"/>
    <cfRule type="duplicateValues" dxfId="0" priority="18"/>
  </conditionalFormatting>
  <conditionalFormatting sqref="B5">
    <cfRule type="duplicateValues" dxfId="0" priority="12"/>
    <cfRule type="duplicateValues" dxfId="0" priority="11"/>
    <cfRule type="duplicateValues" dxfId="0" priority="10"/>
  </conditionalFormatting>
  <conditionalFormatting sqref="B6">
    <cfRule type="duplicateValues" dxfId="0" priority="17"/>
    <cfRule type="duplicateValues" dxfId="0" priority="16"/>
    <cfRule type="duplicateValues" dxfId="0" priority="15"/>
  </conditionalFormatting>
  <conditionalFormatting sqref="B7">
    <cfRule type="duplicateValues" dxfId="0" priority="14"/>
    <cfRule type="duplicateValues" dxfId="0" priority="13"/>
  </conditionalFormatting>
  <conditionalFormatting sqref="B8:B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0:B12">
    <cfRule type="duplicateValues" dxfId="0" priority="9"/>
    <cfRule type="duplicateValues" dxfId="0" priority="8"/>
  </conditionalFormatting>
  <conditionalFormatting sqref="B2 B16:B1048576">
    <cfRule type="duplicateValues" dxfId="0" priority="24"/>
    <cfRule type="duplicateValues" dxfId="0" priority="25"/>
  </conditionalFormatting>
  <conditionalFormatting sqref="B3:B7 B10:B12">
    <cfRule type="duplicateValues" dxfId="0" priority="7"/>
    <cfRule type="duplicateValues" dxfId="0" priority="6"/>
  </conditionalFormatting>
  <pageMargins left="0.196527777777778" right="0.196527777777778" top="0.196527777777778" bottom="0.196527777777778" header="0.196527777777778" footer="0.196527777777778"/>
  <pageSetup paperSize="9" scale="11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14.安保用品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</cp:lastModifiedBy>
  <dcterms:created xsi:type="dcterms:W3CDTF">2024-04-11T04:04:53Z</dcterms:created>
  <dcterms:modified xsi:type="dcterms:W3CDTF">2024-04-11T04:06:01Z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AB41475ED75F4FED8E6419F6583CCB4A_11</vt:lpwstr>
  </property>
  <property fmtid="{D5CDD505-2E9C-101B-9397-08002B2CF9AE}" pid="3" name="KSOProductBuildVer">
    <vt:lpwstr>2052-12.1.0.16729</vt:lpwstr>
  </property>
</Properties>
</file>