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8.社团用品" sheetId="1" r:id="rId1"/>
  </sheets>
  <definedNames>
    <definedName name="_xlnm._FilterDatabase" localSheetId="0" hidden="1">'18.社团用品'!$A$2:$M$57</definedName>
    <definedName name="_xlnm.Print_Titles" localSheetId="0">'18.社团用品'!$2:$2</definedName>
    <definedName name="_xlnm.Print_Area" localSheetId="0">'18.社团用品'!$A$1:$K$57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<sst xmlns="http://schemas.openxmlformats.org/spreadsheetml/2006/main" count="170" uniqueCount="139">
  <si>
    <t>2024年喀什市乃则尔巴格镇中心小学社团用品采购清单</t>
  </si>
  <si>
    <t>序号</t>
  </si>
  <si>
    <t>物品名称</t>
  </si>
  <si>
    <t>单位</t>
  </si>
  <si>
    <t>详细参数（参数投标时不按自己投标物品写清楚，用招标参数的，我方将一律按最高标准验收）</t>
  </si>
  <si>
    <t>合计金额/元（不等于单价乘以数量的视为无效投标）</t>
  </si>
  <si>
    <t>单价/元（不填写单价视为无效投标）</t>
  </si>
  <si>
    <t>数量（修改数量视为无效投标）</t>
  </si>
  <si>
    <t>中心（修改数量视为无效投标）</t>
  </si>
  <si>
    <t>12村（修改数量视为无效投标）</t>
  </si>
  <si>
    <t>花园（修改数量视为无效投标）</t>
  </si>
  <si>
    <t>窗帘</t>
  </si>
  <si>
    <t>平方米</t>
  </si>
  <si>
    <t>布艺窗帘，全遮光90%+，包安装，所有安装配件以及产生的费用由中标单位承担</t>
  </si>
  <si>
    <t>开学典礼充气拱门</t>
  </si>
  <si>
    <t>条</t>
  </si>
  <si>
    <t>材质：加强牛津布，印字，带两鼓风机，颜色：红色，规格：长10米，外跨度：10米，内跨度：8.2米，外高度：5.3米，内高度：4.4米，圆筒直径1米</t>
  </si>
  <si>
    <t>充气招手摇摆人偶立柱</t>
  </si>
  <si>
    <t>材质：加强牛津布，卡通人物造型，带鼓风机，颜色：红色，规格：高：3米</t>
  </si>
  <si>
    <t>彩色气球</t>
  </si>
  <si>
    <t>包</t>
  </si>
  <si>
    <t>材质：橡胶，形状：各种造型，颜色：混色多种，尺寸：10英寸，100一组。</t>
  </si>
  <si>
    <t>实木素描画架</t>
  </si>
  <si>
    <t>架</t>
  </si>
  <si>
    <t>材质：松木，可折叠，尺寸：宽：52cm，高147cm可放画幅0-107cm。</t>
  </si>
  <si>
    <t>油画颜料</t>
  </si>
  <si>
    <t>瓶</t>
  </si>
  <si>
    <t>颜色：钛白，规格：170ml</t>
  </si>
  <si>
    <t>油画画框</t>
  </si>
  <si>
    <t>个</t>
  </si>
  <si>
    <t>材质：木质，带挂钩，颜色：白色带金色花纹，规格尺寸：40cm*50cm5个，60*80cm，5个。50*60cm，5个。1米*80cm，5个。</t>
  </si>
  <si>
    <t>狼毫圆头笔</t>
  </si>
  <si>
    <t>套</t>
  </si>
  <si>
    <t>材质：狼毫+钢管+桦木杆，规格1-12号，1号：毛宽：0.6cm,毛长：1.0cm,总长：25cm,2号：毛宽：0.7,cm毛长：1.1cm,总长：28cm,3号：毛宽：0.8cm,毛长：1.3cm,总长：28.5cm,4号：毛宽：0.9cm,毛长：1.4cm,总长：28.5cm,5号：毛宽：1.0cm,毛长：1.5cm,总长：29cm,6号：毛宽：1.1cm,毛长：1.6cm,总长：29cm,7号：毛宽：1.2cm,毛长：1.7cm,总长：29.5cm,8号：毛宽：1.3cm,毛长：2.0cm,总长：29.5cm,9号：毛宽：1.4cm,毛长：2.2cm,总长：30cm,10号：毛宽：1.6cm,毛长：2.3cm,总长：30cm,11号：毛宽：1.8cm,毛长：2.6cm,总长：30.5cm,12号：毛宽：2.0cm,毛长：2.7cm,总长：30.5cm</t>
  </si>
  <si>
    <t>羊毛排刷</t>
  </si>
  <si>
    <t>材质：羊毛+木柄，规格尺寸：1号笔杆长：13.6cm，笔锋宽：2cm，笔锋长：2.7cm，2号笔杆长：14.3cm，笔锋宽：3cm，笔锋长：3cm，5号笔杆长：16.8cm，笔锋宽：6cm，笔锋长：3.7cm，8号笔杆长：17.6cm，笔锋宽：8cm，笔锋长：4.5cm，</t>
  </si>
  <si>
    <t>扇形笔</t>
  </si>
  <si>
    <t>材质：猪鬃毛，规格：0号：总长：28.5cm，锋宽：1.1cm，锋长：1.4cm，2号：总长：28.7cm，锋宽：1.6cm，锋长：1.7cm，4号：总长：29cm，锋宽：20cm，锋长2.1cm，6号：总长：29.8cm，锋宽：2.0cm，锋长：2.4cm，8号：总长29.8：cm，锋宽：2.1cm，锋长：2.5cm，10号：总长：30.5cm，锋宽：3.3cm，锋长：3cm，12号：总长：31.5cm，锋宽：3.5cm，锋长：3.5cm.</t>
  </si>
  <si>
    <t>油画勾线笔</t>
  </si>
  <si>
    <t>材质：狼毫+实木杆，规格：0号：笔长：27.4cm，锋宽：0.1cm，锋长：0.9cm.1号：笔长：27.5cm，锋宽：0.2cm，锋长：1.1cm.2号：笔长：27.3cm，锋宽：0.2cm，锋长：1.4cm.3号：笔长：27.2cm，锋宽：0.2cm，锋长：1.5cm.4号：笔长：27.5cm，锋宽：0.3cm，锋长：1.7cm.5号：笔长：27.6cm，锋宽：0.3cm，锋长：2.0cm.6号：笔长：27.3cm，锋宽：0.4cm，锋长：2.1cm.7号：笔长：26.8cm，锋宽：0.4cm，锋长：2.3cm.8号：笔长：27.6cm，锋宽：0.5cm，锋长：2.3cm.</t>
  </si>
  <si>
    <t>DIY手工花灯古风宫灯</t>
  </si>
  <si>
    <t>组</t>
  </si>
  <si>
    <t>灯笼花灯古风宫灯DIY手工制作汉服手提卡通中国风草纸灯笼 莲花灯笼材质：实木，外观造型：花朵图案带手绘，底部流苏挂件，尺寸20cm*50cm,光源类型：发光，灯笼类型：宫灯灯笼，颜色分类：宫灯八角*1，宫灯圆心*1，大六角宫灯*1，立体圆*1，六角灯笼*1，月兔*1，玉兔*1，月牙弯弯*1，星星*1，扇形*1，玉盘*1，方形*1，四边长*1，花边宫灯*1，铃铛*1，圣诞树*1，宫灯八角手绘*1，宫灯圆心手绘*1扇形手绘*1，玉盘手绘*1，大宫灯手绘*1。</t>
  </si>
  <si>
    <t>收纳箱（带滑轮）</t>
  </si>
  <si>
    <t>材质：塑料，款式：翻盖，型号：大号收纳箱，规格：59*42*34cm带四轮，颜色：纯色</t>
  </si>
  <si>
    <t>白颜料</t>
  </si>
  <si>
    <t>名称：丙烯颜料，规格：11.8*8.2CM，容量500ML，颜色：钛白</t>
  </si>
  <si>
    <t>铝合金画框</t>
  </si>
  <si>
    <t>材质：铝合金边框，高透明PVC面板，背板高密度KT白色板，类型：前开式带挂钩，颜色：原木色，规格：边宽：3.5cm，边高：2.5cm，内边为：48*48cm100个，68*68cm200个，138*69cm50个，138*34cm50个</t>
  </si>
  <si>
    <t>宣卡纸</t>
  </si>
  <si>
    <t>材质：生宣纸，颜色分类：内白外浅仿古，规格：48*48cm，68*68cm</t>
  </si>
  <si>
    <t>800度超低温釉</t>
  </si>
  <si>
    <t>名称：单色釉，材质：液体，温度：750-950度，属性：单色超低温釉系列，规格：300ML/瓶（约400g）套装：瓶装12瓶（12色），色系：白色，淡黄，中国黄，桃花红，中国红，紫罗兰，天蓝，宝石蓝，咖啡色，果绿，森林绿，亮黑</t>
  </si>
  <si>
    <t>陶艺泥板拍</t>
  </si>
  <si>
    <t>材质：实木，类型拍泥板工具，规格：5套，颜色分类：小号光面拍泥板*2，小号带槽拍泥板*2，中号光面拍泥板*2，中号带槽拍泥板*2，大号双槽拍泥板*2</t>
  </si>
  <si>
    <t>国画颜料24色</t>
  </si>
  <si>
    <t>材质：矿物，规格：150ML颜色分类：钛白、藤黃、鹅黃、橙黄、硃红、曙红、楮石、焦茶、紫色、二青、三青（石青）、翡翠绿、头绿、二绿、三绿（石绿）、湖蓝、群青、酞箐蓝、花青、黑色</t>
  </si>
  <si>
    <t>丙烯颜料</t>
  </si>
  <si>
    <t>名称：丙烯颜料，规格：11.8*8.2CM，容量500ML，颜色：钛白、柠檬黄、土黄、生赭、淡黄、大红、桔红、草绿、翠绿、酞青蓝、钴蓝、群青、湖蓝、黑色、深红、紫色、赭石、熟褐、生褐、佩恩灰、粉绿、中绿、土红、紫红</t>
  </si>
  <si>
    <t>浸釉夹</t>
  </si>
  <si>
    <t>材质：不锈钢，三款造型：规格：弧度器皿釉夹*2：长：37.2CM，手柄宽：10.3CM夹头宽：15.7CM,深器皿釉夹*2：长：39.6CM，手柄宽：11夹头宽：13.6CM,浅器皿釉夹*2：长：33.6CM，手柄宽：10.5CM夹头宽：5CM</t>
  </si>
  <si>
    <t>宣纸半生半熟</t>
  </si>
  <si>
    <t>刀</t>
  </si>
  <si>
    <t>材质：半生半熟宣纸，规格尺寸：四尺全开138cm*69cm</t>
  </si>
  <si>
    <t>陶艺磨底机</t>
  </si>
  <si>
    <t>台</t>
  </si>
  <si>
    <t>型号：ML74124，规格：总高：33cm,底宽，35cm,机头宽：25cm,转盘直径：20cm,电压：220v/50HZ，功率0.37kw，转速1400R/min,电流：2.7A。防护：IP55，磨片可替换，重量15KG。</t>
  </si>
  <si>
    <t>陶艺磨底机磨片</t>
  </si>
  <si>
    <t>直径：20cm,厚度2cm，耐磨款*3，耐磨平面款*3</t>
  </si>
  <si>
    <t>1300度黄陶泥</t>
  </si>
  <si>
    <t>斤</t>
  </si>
  <si>
    <t>材质：高岭土，规格：20斤/袋，适用：拉坯、泥塑，属性：水性泥，烧制区间：1000~1300摄氏度，泥料特性：干净无杂质、细腻可塑性强。</t>
  </si>
  <si>
    <t>软陶工具套装</t>
  </si>
  <si>
    <t>软陶专用装，材质：不锈钢，a4切割垫板，不锈钢棒，硅胶抹痕笔，造型工具装6支，细节针，七本针，笔刀，镊子，压泥板，擀泥棒，长刀片，(25件装）</t>
  </si>
  <si>
    <t>锡箔纸</t>
  </si>
  <si>
    <t>卷</t>
  </si>
  <si>
    <t>材质：8011-O态铝箔，规格宽45厘米，厚20微米，长50米</t>
  </si>
  <si>
    <t>DIY立体支架</t>
  </si>
  <si>
    <t>产品名称：微型桌面画家，产品材质：松木框架，规格：小三角架：8*15CM，10个，中三角架：10*15CM，10个，大三角架：20*30CM，10个</t>
  </si>
  <si>
    <t>软陶DIY材料配件</t>
  </si>
  <si>
    <t>材质：金属，规格：混合材料包，配件内容：9字针、T字针、水滴发夹托、化妆镜，戒指托、胸章托、尖头弹簧座、平面弹簧座、发夹托、钥匙扣、耳环勾、 龙虾扣手机绳、麻花手机绳、羊角钉、开口圈、名片夹。</t>
  </si>
  <si>
    <t>12V升级数显打孔机</t>
  </si>
  <si>
    <t>材质：金属，充插两用，大屏数显，电压：12V，调速方式：五档调速，夹持范围：0.3-0.6mm，空载转速：2500-12000R/min，产品尺寸：201*41mm，配件：充电器，两用夹床，金刚矿扩孔针*4，珍珠打孔针*5，麻花钻*10</t>
  </si>
  <si>
    <t>陶瓷大理石专用耐高温胶</t>
  </si>
  <si>
    <t>型号：耐高温胶，颜色：全透明，规格：20G/支，粘度：300MPAS，定位时间15-24秒，温度范围：-54-145摄氏度</t>
  </si>
  <si>
    <t>软陶木插板</t>
  </si>
  <si>
    <t>材质：木板、带竹签，规格：点格形插板：10*10*1.8CM，共81孔，间距为1.2CM，10个。圆圈形插板：10*10*1.8CM，共85孔，间距为1.2CM，10个。加大长方形插板：15*10*1.8CM，共177孔，间距为1.2CM，10个。</t>
  </si>
  <si>
    <t>DIY钻石材料包</t>
  </si>
  <si>
    <t>材质：水钻，颜色分类，0.7到30mm混装100粒，类型：散珠，</t>
  </si>
  <si>
    <t>痱子粉</t>
  </si>
  <si>
    <t>品名：幼儿爽身粉，成份：玉米淀粉、淀粉辛烯基琥珀酸铝、磷酸三钙、氧化锌苯氧乙醇、乙基己基甘油、对羟 基苯乙酮，规格;直径：9.5cm，高：5.5cm，净含量：120g</t>
  </si>
  <si>
    <t>盘子支架托架</t>
  </si>
  <si>
    <t>材质：木质高密度板，尺寸数量：4寸支架尺寸高10.1cm,宽9.5cm*3个，5寸支架尺寸高12.7cm,宽12cm*3个，6寸支架尺寸高15.3cm,宽15.1cm*3个，7寸支架尺寸高17.8cm,宽18cm*3个，8寸支架尺寸高20.3cm,宽19.5cm*3个，9寸支架尺寸高22.8cm,宽22cm*3个，10寸支架尺寸高25.4cm,宽23.5cm*3个，13寸支架尺寸高33cm,宽33.5cm*3个，16寸支架尺寸高40.6cm,宽40cm*3个</t>
  </si>
  <si>
    <t>专业软陶泥</t>
  </si>
  <si>
    <t>公斤</t>
  </si>
  <si>
    <t>材质：软陶泥，颜色分类：白色4公斤，黑色2公斤，红色2公斤，黄色2公斤，蓝色2公斤，天蓝色2公斤，深蓝色2公斤，绿色2公斤，翠绿色2公斤，粉红色2公斤，深橙色2公斤，深棕色2公斤，灰色2公斤，柠檬色2公斤，紫色2公斤，荧光绿2公斤，桔红色2公斤，中黄2公斤，肤色2公斤，鲜红2公斤，浅黄2公斤，黄肤色2公斤，桃红2公斤，玫红2公斤。</t>
  </si>
  <si>
    <t>软陶亮光油</t>
  </si>
  <si>
    <t>类别：高亮漆，材质：塑料瓶带刷，颜色类别：红瓶·高亮光泽规格：120ML</t>
  </si>
  <si>
    <t>陶艺U型钢丝切割器</t>
  </si>
  <si>
    <t>把</t>
  </si>
  <si>
    <t>材质：不锈钢、钢丝，尺寸：长：26cm,宽31.5cm，可调节圆环</t>
  </si>
  <si>
    <t>DIY镀锌钢丝</t>
  </si>
  <si>
    <t>大卷0.8mm（约60米）*2，大卷1.0mm（约40米）*2，大卷1.2mm（约28米）*2，大卷1.6mm（约16米）*2，大卷1.8mm（约12米）*2</t>
  </si>
  <si>
    <t>软陶木质空白画框</t>
  </si>
  <si>
    <t>材质：木质，规格（内径）：小号15*15CM，中号15*20CM，大号：20*30CM，各10个。</t>
  </si>
  <si>
    <t>丙烯马克笔（软头）</t>
  </si>
  <si>
    <t>规格：长140mm*直径12mm，颜色：24色（钛白、柠檬黄、土黄、生赭、淡黄、大红、桔红、草绿、翠绿、酞青蓝、钴蓝、群青、湖蓝、黑色、深红、紫色、赭石、熟褐、生褐、佩恩灰、粉绿、中绿、土红、紫红）</t>
  </si>
  <si>
    <t>软陶密度板</t>
  </si>
  <si>
    <t>块</t>
  </si>
  <si>
    <t>材质：密度板，规格：圆形直径15，10个，方形中号15*20CM，10个，方形大号：20*30CM，10个。</t>
  </si>
  <si>
    <t>陶瓷碎片</t>
  </si>
  <si>
    <t>平方</t>
  </si>
  <si>
    <t>材质：陶瓷型号：不规则颗粒，厚度约5mm，规格：约300*300mm颜色陶瓷青蓝，陶瓷深蓝，陶瓷灰白陶瓷白绿，各颜色10平方</t>
  </si>
  <si>
    <t>画芯密度板</t>
  </si>
  <si>
    <t>材质：密度板，规格：长：68cm，宽：68cm，厚:9cm</t>
  </si>
  <si>
    <t>透明玻璃胶</t>
  </si>
  <si>
    <t>根</t>
  </si>
  <si>
    <t>型号：防霉580玻璃胶，容量：310ML，颜色：透明，</t>
  </si>
  <si>
    <t>DIY各色陶瓷碎片</t>
  </si>
  <si>
    <t>材质：陶瓷，型号：不规则颗粒，厚度约5mm，规格：约15-50mm，颜色：七彩</t>
  </si>
  <si>
    <t>清漆</t>
  </si>
  <si>
    <t>桶</t>
  </si>
  <si>
    <t>涂层类别：面漆，涂料光泽：哑光，材质：水性木蜡油，颜色：透明色，规格：5L</t>
  </si>
  <si>
    <t>乐队指挥棒</t>
  </si>
  <si>
    <t>乐队指挥棒鼓号队儿童乐团120cm90军鼓指挥旗不锈钢材质双节权 金色120cm全金属双节</t>
  </si>
  <si>
    <t>小号</t>
  </si>
  <si>
    <t>黄铜精致工艺乐器 小步号</t>
  </si>
  <si>
    <t>响铜镲</t>
  </si>
  <si>
    <t>副</t>
  </si>
  <si>
    <t>响铜镲京镲，乐器 15cm加厚小镲</t>
  </si>
  <si>
    <t>小军鼓</t>
  </si>
  <si>
    <t>件</t>
  </si>
  <si>
    <t>14英寸高档酒红，直径36cm。带鼓槌，白手套</t>
  </si>
  <si>
    <t>大军鼓</t>
  </si>
  <si>
    <t>高档透明红色24英寸大鼓鼓槌，白手套</t>
  </si>
  <si>
    <t>座椅套</t>
  </si>
  <si>
    <t>中标后定制</t>
  </si>
  <si>
    <t>各学校合计金额/元</t>
  </si>
  <si>
    <t>拦标价/元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</si>
</sst>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22"/>
      <color theme="1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 shrinkToFit="1"/>
    </xf>
    <xf numFmtId="0" fontId="7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abSelected="1" view="pageBreakPreview" zoomScale="115" zoomScaleNormal="130" workbookViewId="0">
      <pane ySplit="2" topLeftCell="A3" activePane="bottomLeft" state="frozen"/>
      <selection/>
      <selection pane="bottomLeft" activeCell="F7" sqref="F7"/>
    </sheetView>
  </sheetViews>
  <sheetFormatPr defaultColWidth="9" defaultRowHeight="13.5"/>
  <cols>
    <col min="1" max="1" width="2.625" customWidth="1"/>
    <col min="2" max="2" width="18.5" style="2" customWidth="1"/>
    <col min="3" max="3" width="5.5" customWidth="1"/>
    <col min="4" max="4" width="91.2916666666667" style="3" customWidth="1"/>
    <col min="5" max="5" width="28.475" customWidth="1"/>
    <col min="6" max="6" width="14.125" customWidth="1"/>
    <col min="7" max="8" width="7.93333333333333" customWidth="1"/>
    <col min="9" max="9" width="6.85" customWidth="1"/>
    <col min="10" max="10" width="7.93333333333333" customWidth="1"/>
  </cols>
  <sheetData>
    <row r="1" ht="27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16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>
      <c r="A3" s="8">
        <v>1</v>
      </c>
      <c r="B3" s="9" t="s">
        <v>11</v>
      </c>
      <c r="C3" s="10" t="s">
        <v>12</v>
      </c>
      <c r="D3" s="11" t="s">
        <v>13</v>
      </c>
      <c r="E3" s="11">
        <f t="shared" ref="E3:E55" si="0">F3*G3</f>
        <v>0</v>
      </c>
      <c r="F3" s="10"/>
      <c r="G3" s="11">
        <f t="shared" ref="G3:G55" si="1">H3+I3+J3</f>
        <v>50</v>
      </c>
      <c r="H3" s="10"/>
      <c r="I3" s="10"/>
      <c r="J3" s="10">
        <v>50</v>
      </c>
    </row>
    <row r="4" ht="24" spans="1:10">
      <c r="A4" s="8">
        <v>2</v>
      </c>
      <c r="B4" s="9" t="s">
        <v>14</v>
      </c>
      <c r="C4" s="10" t="s">
        <v>15</v>
      </c>
      <c r="D4" s="11" t="s">
        <v>16</v>
      </c>
      <c r="E4" s="11">
        <f t="shared" si="0"/>
        <v>0</v>
      </c>
      <c r="F4" s="10"/>
      <c r="G4" s="11">
        <f t="shared" si="1"/>
        <v>1</v>
      </c>
      <c r="H4" s="11">
        <v>1</v>
      </c>
      <c r="I4" s="10"/>
      <c r="J4" s="10"/>
    </row>
    <row r="5" spans="1:10">
      <c r="A5" s="8">
        <v>3</v>
      </c>
      <c r="B5" s="9" t="s">
        <v>17</v>
      </c>
      <c r="C5" s="10" t="s">
        <v>15</v>
      </c>
      <c r="D5" s="11" t="s">
        <v>18</v>
      </c>
      <c r="E5" s="11">
        <f t="shared" si="0"/>
        <v>0</v>
      </c>
      <c r="F5" s="10"/>
      <c r="G5" s="11">
        <f t="shared" si="1"/>
        <v>2</v>
      </c>
      <c r="H5" s="11">
        <v>2</v>
      </c>
      <c r="I5" s="10"/>
      <c r="J5" s="10"/>
    </row>
    <row r="6" spans="1:10">
      <c r="A6" s="8">
        <v>4</v>
      </c>
      <c r="B6" s="9" t="s">
        <v>19</v>
      </c>
      <c r="C6" s="10" t="s">
        <v>20</v>
      </c>
      <c r="D6" s="11" t="s">
        <v>21</v>
      </c>
      <c r="E6" s="11">
        <f t="shared" si="0"/>
        <v>0</v>
      </c>
      <c r="F6" s="10"/>
      <c r="G6" s="11">
        <f t="shared" si="1"/>
        <v>10</v>
      </c>
      <c r="H6" s="11">
        <v>10</v>
      </c>
      <c r="I6" s="10"/>
      <c r="J6" s="10"/>
    </row>
    <row r="7" spans="1:10">
      <c r="A7" s="8">
        <v>5</v>
      </c>
      <c r="B7" s="9" t="s">
        <v>22</v>
      </c>
      <c r="C7" s="10" t="s">
        <v>23</v>
      </c>
      <c r="D7" s="11" t="s">
        <v>24</v>
      </c>
      <c r="E7" s="11">
        <f t="shared" si="0"/>
        <v>0</v>
      </c>
      <c r="F7" s="10"/>
      <c r="G7" s="11">
        <f t="shared" si="1"/>
        <v>30</v>
      </c>
      <c r="H7" s="11">
        <v>30</v>
      </c>
      <c r="I7" s="10"/>
      <c r="J7" s="10"/>
    </row>
    <row r="8" spans="1:10">
      <c r="A8" s="8">
        <v>6</v>
      </c>
      <c r="B8" s="9" t="s">
        <v>25</v>
      </c>
      <c r="C8" s="10" t="s">
        <v>26</v>
      </c>
      <c r="D8" s="11" t="s">
        <v>27</v>
      </c>
      <c r="E8" s="11">
        <f t="shared" si="0"/>
        <v>0</v>
      </c>
      <c r="F8" s="10"/>
      <c r="G8" s="11">
        <f t="shared" si="1"/>
        <v>20</v>
      </c>
      <c r="H8" s="11">
        <v>20</v>
      </c>
      <c r="I8" s="10"/>
      <c r="J8" s="10"/>
    </row>
    <row r="9" spans="1:10">
      <c r="A9" s="8">
        <v>7</v>
      </c>
      <c r="B9" s="9" t="s">
        <v>28</v>
      </c>
      <c r="C9" s="10" t="s">
        <v>29</v>
      </c>
      <c r="D9" s="11" t="s">
        <v>30</v>
      </c>
      <c r="E9" s="11">
        <f t="shared" si="0"/>
        <v>0</v>
      </c>
      <c r="F9" s="10"/>
      <c r="G9" s="11">
        <f t="shared" si="1"/>
        <v>20</v>
      </c>
      <c r="H9" s="11">
        <v>20</v>
      </c>
      <c r="I9" s="10"/>
      <c r="J9" s="10"/>
    </row>
    <row r="10" ht="56.25" spans="1:10">
      <c r="A10" s="8">
        <v>8</v>
      </c>
      <c r="B10" s="9" t="s">
        <v>31</v>
      </c>
      <c r="C10" s="10" t="s">
        <v>32</v>
      </c>
      <c r="D10" s="12" t="s">
        <v>33</v>
      </c>
      <c r="E10" s="11">
        <f t="shared" si="0"/>
        <v>0</v>
      </c>
      <c r="F10" s="10"/>
      <c r="G10" s="11">
        <f t="shared" si="1"/>
        <v>5</v>
      </c>
      <c r="H10" s="11">
        <v>5</v>
      </c>
      <c r="I10" s="10"/>
      <c r="J10" s="10"/>
    </row>
    <row r="11" ht="24" spans="1:10">
      <c r="A11" s="8">
        <v>9</v>
      </c>
      <c r="B11" s="9" t="s">
        <v>34</v>
      </c>
      <c r="C11" s="10" t="s">
        <v>32</v>
      </c>
      <c r="D11" s="11" t="s">
        <v>35</v>
      </c>
      <c r="E11" s="11">
        <f t="shared" si="0"/>
        <v>0</v>
      </c>
      <c r="F11" s="10"/>
      <c r="G11" s="11">
        <f t="shared" si="1"/>
        <v>3</v>
      </c>
      <c r="H11" s="11">
        <v>3</v>
      </c>
      <c r="I11" s="10"/>
      <c r="J11" s="10"/>
    </row>
    <row r="12" ht="33.75" spans="1:10">
      <c r="A12" s="8">
        <v>10</v>
      </c>
      <c r="B12" s="9" t="s">
        <v>36</v>
      </c>
      <c r="C12" s="10" t="s">
        <v>32</v>
      </c>
      <c r="D12" s="12" t="s">
        <v>37</v>
      </c>
      <c r="E12" s="11">
        <f t="shared" si="0"/>
        <v>0</v>
      </c>
      <c r="F12" s="10"/>
      <c r="G12" s="11">
        <f t="shared" si="1"/>
        <v>5</v>
      </c>
      <c r="H12" s="11">
        <v>5</v>
      </c>
      <c r="I12" s="10"/>
      <c r="J12" s="10"/>
    </row>
    <row r="13" ht="48" spans="1:10">
      <c r="A13" s="8">
        <v>11</v>
      </c>
      <c r="B13" s="9" t="s">
        <v>38</v>
      </c>
      <c r="C13" s="10" t="s">
        <v>32</v>
      </c>
      <c r="D13" s="11" t="s">
        <v>39</v>
      </c>
      <c r="E13" s="11">
        <f t="shared" si="0"/>
        <v>0</v>
      </c>
      <c r="F13" s="10"/>
      <c r="G13" s="11">
        <f t="shared" si="1"/>
        <v>5</v>
      </c>
      <c r="H13" s="11">
        <v>5</v>
      </c>
      <c r="I13" s="10"/>
      <c r="J13" s="10"/>
    </row>
    <row r="14" ht="48" spans="1:10">
      <c r="A14" s="8">
        <v>12</v>
      </c>
      <c r="B14" s="9" t="s">
        <v>40</v>
      </c>
      <c r="C14" s="10" t="s">
        <v>41</v>
      </c>
      <c r="D14" s="11" t="s">
        <v>42</v>
      </c>
      <c r="E14" s="11">
        <f t="shared" si="0"/>
        <v>0</v>
      </c>
      <c r="F14" s="10"/>
      <c r="G14" s="11">
        <f t="shared" si="1"/>
        <v>21</v>
      </c>
      <c r="H14" s="11">
        <v>21</v>
      </c>
      <c r="I14" s="10"/>
      <c r="J14" s="10"/>
    </row>
    <row r="15" spans="1:10">
      <c r="A15" s="8">
        <v>13</v>
      </c>
      <c r="B15" s="9" t="s">
        <v>43</v>
      </c>
      <c r="C15" s="10" t="s">
        <v>29</v>
      </c>
      <c r="D15" s="11" t="s">
        <v>44</v>
      </c>
      <c r="E15" s="11">
        <f t="shared" si="0"/>
        <v>0</v>
      </c>
      <c r="F15" s="10"/>
      <c r="G15" s="11">
        <f t="shared" si="1"/>
        <v>10</v>
      </c>
      <c r="H15" s="11">
        <v>10</v>
      </c>
      <c r="I15" s="10"/>
      <c r="J15" s="10"/>
    </row>
    <row r="16" spans="1:10">
      <c r="A16" s="8">
        <v>14</v>
      </c>
      <c r="B16" s="9" t="s">
        <v>45</v>
      </c>
      <c r="C16" s="10" t="s">
        <v>29</v>
      </c>
      <c r="D16" s="11" t="s">
        <v>46</v>
      </c>
      <c r="E16" s="11">
        <f t="shared" si="0"/>
        <v>0</v>
      </c>
      <c r="F16" s="10"/>
      <c r="G16" s="11">
        <f t="shared" si="1"/>
        <v>50</v>
      </c>
      <c r="H16" s="11">
        <v>50</v>
      </c>
      <c r="I16" s="10"/>
      <c r="J16" s="10"/>
    </row>
    <row r="17" ht="24" spans="1:10">
      <c r="A17" s="8">
        <v>15</v>
      </c>
      <c r="B17" s="13" t="s">
        <v>47</v>
      </c>
      <c r="C17" s="14" t="s">
        <v>29</v>
      </c>
      <c r="D17" s="15" t="s">
        <v>48</v>
      </c>
      <c r="E17" s="16">
        <f t="shared" si="0"/>
        <v>0</v>
      </c>
      <c r="F17" s="14"/>
      <c r="G17" s="16">
        <f t="shared" si="1"/>
        <v>200</v>
      </c>
      <c r="H17" s="16">
        <v>200</v>
      </c>
      <c r="I17" s="14"/>
      <c r="J17" s="10"/>
    </row>
    <row r="18" spans="1:10">
      <c r="A18" s="8">
        <v>16</v>
      </c>
      <c r="B18" s="9" t="s">
        <v>49</v>
      </c>
      <c r="C18" s="10" t="s">
        <v>20</v>
      </c>
      <c r="D18" s="11" t="s">
        <v>50</v>
      </c>
      <c r="E18" s="11">
        <f t="shared" si="0"/>
        <v>0</v>
      </c>
      <c r="F18" s="10"/>
      <c r="G18" s="11">
        <f t="shared" si="1"/>
        <v>20</v>
      </c>
      <c r="H18" s="11">
        <v>20</v>
      </c>
      <c r="I18" s="10"/>
      <c r="J18" s="10"/>
    </row>
    <row r="19" ht="24" spans="1:10">
      <c r="A19" s="8">
        <v>17</v>
      </c>
      <c r="B19" s="9" t="s">
        <v>51</v>
      </c>
      <c r="C19" s="10" t="s">
        <v>32</v>
      </c>
      <c r="D19" s="11" t="s">
        <v>52</v>
      </c>
      <c r="E19" s="11">
        <f t="shared" si="0"/>
        <v>0</v>
      </c>
      <c r="F19" s="10"/>
      <c r="G19" s="11">
        <f t="shared" si="1"/>
        <v>30</v>
      </c>
      <c r="H19" s="11">
        <v>30</v>
      </c>
      <c r="I19" s="10"/>
      <c r="J19" s="10"/>
    </row>
    <row r="20" ht="24" spans="1:10">
      <c r="A20" s="8">
        <v>18</v>
      </c>
      <c r="B20" s="9" t="s">
        <v>53</v>
      </c>
      <c r="C20" s="10" t="s">
        <v>32</v>
      </c>
      <c r="D20" s="11" t="s">
        <v>54</v>
      </c>
      <c r="E20" s="11">
        <f t="shared" si="0"/>
        <v>0</v>
      </c>
      <c r="F20" s="10"/>
      <c r="G20" s="11">
        <f t="shared" si="1"/>
        <v>2</v>
      </c>
      <c r="H20" s="11">
        <v>2</v>
      </c>
      <c r="I20" s="10"/>
      <c r="J20" s="10"/>
    </row>
    <row r="21" ht="24" spans="1:10">
      <c r="A21" s="8">
        <v>19</v>
      </c>
      <c r="B21" s="9" t="s">
        <v>55</v>
      </c>
      <c r="C21" s="10" t="s">
        <v>32</v>
      </c>
      <c r="D21" s="11" t="s">
        <v>56</v>
      </c>
      <c r="E21" s="11">
        <f t="shared" si="0"/>
        <v>0</v>
      </c>
      <c r="F21" s="10"/>
      <c r="G21" s="11">
        <f t="shared" si="1"/>
        <v>40</v>
      </c>
      <c r="H21" s="11">
        <v>40</v>
      </c>
      <c r="I21" s="10"/>
      <c r="J21" s="10"/>
    </row>
    <row r="22" ht="24" spans="1:10">
      <c r="A22" s="8">
        <v>20</v>
      </c>
      <c r="B22" s="9" t="s">
        <v>57</v>
      </c>
      <c r="C22" s="10" t="s">
        <v>32</v>
      </c>
      <c r="D22" s="11" t="s">
        <v>58</v>
      </c>
      <c r="E22" s="11">
        <f t="shared" si="0"/>
        <v>0</v>
      </c>
      <c r="F22" s="10"/>
      <c r="G22" s="11">
        <f t="shared" si="1"/>
        <v>5</v>
      </c>
      <c r="H22" s="11">
        <v>5</v>
      </c>
      <c r="I22" s="10"/>
      <c r="J22" s="10"/>
    </row>
    <row r="23" ht="24" spans="1:10">
      <c r="A23" s="8">
        <v>21</v>
      </c>
      <c r="B23" s="9" t="s">
        <v>59</v>
      </c>
      <c r="C23" s="10" t="s">
        <v>32</v>
      </c>
      <c r="D23" s="11" t="s">
        <v>60</v>
      </c>
      <c r="E23" s="11">
        <f t="shared" si="0"/>
        <v>0</v>
      </c>
      <c r="F23" s="10"/>
      <c r="G23" s="11">
        <f t="shared" si="1"/>
        <v>2</v>
      </c>
      <c r="H23" s="11">
        <v>2</v>
      </c>
      <c r="I23" s="10"/>
      <c r="J23" s="10"/>
    </row>
    <row r="24" spans="1:10">
      <c r="A24" s="8">
        <v>22</v>
      </c>
      <c r="B24" s="9" t="s">
        <v>61</v>
      </c>
      <c r="C24" s="10" t="s">
        <v>62</v>
      </c>
      <c r="D24" s="11" t="s">
        <v>63</v>
      </c>
      <c r="E24" s="11">
        <f t="shared" si="0"/>
        <v>0</v>
      </c>
      <c r="F24" s="10"/>
      <c r="G24" s="11">
        <f t="shared" si="1"/>
        <v>1</v>
      </c>
      <c r="H24" s="11">
        <v>1</v>
      </c>
      <c r="I24" s="10"/>
      <c r="J24" s="10"/>
    </row>
    <row r="25" ht="24" spans="1:10">
      <c r="A25" s="8">
        <v>23</v>
      </c>
      <c r="B25" s="9" t="s">
        <v>64</v>
      </c>
      <c r="C25" s="10" t="s">
        <v>65</v>
      </c>
      <c r="D25" s="11" t="s">
        <v>66</v>
      </c>
      <c r="E25" s="11">
        <f t="shared" si="0"/>
        <v>0</v>
      </c>
      <c r="F25" s="10"/>
      <c r="G25" s="11">
        <f t="shared" si="1"/>
        <v>1</v>
      </c>
      <c r="H25" s="11">
        <v>1</v>
      </c>
      <c r="I25" s="10"/>
      <c r="J25" s="10"/>
    </row>
    <row r="26" spans="1:10">
      <c r="A26" s="8">
        <v>24</v>
      </c>
      <c r="B26" s="9" t="s">
        <v>67</v>
      </c>
      <c r="C26" s="10"/>
      <c r="D26" s="11" t="s">
        <v>68</v>
      </c>
      <c r="E26" s="11">
        <f t="shared" si="0"/>
        <v>0</v>
      </c>
      <c r="F26" s="10"/>
      <c r="G26" s="11">
        <f t="shared" si="1"/>
        <v>6</v>
      </c>
      <c r="H26" s="11">
        <v>6</v>
      </c>
      <c r="I26" s="10"/>
      <c r="J26" s="10"/>
    </row>
    <row r="27" ht="24" spans="1:10">
      <c r="A27" s="8">
        <v>25</v>
      </c>
      <c r="B27" s="9" t="s">
        <v>69</v>
      </c>
      <c r="C27" s="10" t="s">
        <v>70</v>
      </c>
      <c r="D27" s="11" t="s">
        <v>71</v>
      </c>
      <c r="E27" s="11">
        <f t="shared" si="0"/>
        <v>0</v>
      </c>
      <c r="F27" s="10"/>
      <c r="G27" s="11">
        <f t="shared" si="1"/>
        <v>500</v>
      </c>
      <c r="H27" s="11">
        <v>500</v>
      </c>
      <c r="I27" s="10"/>
      <c r="J27" s="10"/>
    </row>
    <row r="28" ht="24" spans="1:10">
      <c r="A28" s="8">
        <v>26</v>
      </c>
      <c r="B28" s="9" t="s">
        <v>72</v>
      </c>
      <c r="C28" s="10" t="s">
        <v>32</v>
      </c>
      <c r="D28" s="11" t="s">
        <v>73</v>
      </c>
      <c r="E28" s="11">
        <f t="shared" si="0"/>
        <v>0</v>
      </c>
      <c r="F28" s="10"/>
      <c r="G28" s="11">
        <f t="shared" si="1"/>
        <v>10</v>
      </c>
      <c r="H28" s="11">
        <v>10</v>
      </c>
      <c r="I28" s="10"/>
      <c r="J28" s="10"/>
    </row>
    <row r="29" spans="1:10">
      <c r="A29" s="8">
        <v>27</v>
      </c>
      <c r="B29" s="9" t="s">
        <v>74</v>
      </c>
      <c r="C29" s="10" t="s">
        <v>75</v>
      </c>
      <c r="D29" s="11" t="s">
        <v>76</v>
      </c>
      <c r="E29" s="11">
        <f t="shared" si="0"/>
        <v>0</v>
      </c>
      <c r="F29" s="10"/>
      <c r="G29" s="11">
        <f t="shared" si="1"/>
        <v>5</v>
      </c>
      <c r="H29" s="11">
        <v>5</v>
      </c>
      <c r="I29" s="10"/>
      <c r="J29" s="10"/>
    </row>
    <row r="30" ht="24" spans="1:10">
      <c r="A30" s="8">
        <v>28</v>
      </c>
      <c r="B30" s="9" t="s">
        <v>77</v>
      </c>
      <c r="C30" s="10" t="s">
        <v>23</v>
      </c>
      <c r="D30" s="11" t="s">
        <v>78</v>
      </c>
      <c r="E30" s="11">
        <f t="shared" si="0"/>
        <v>0</v>
      </c>
      <c r="F30" s="10"/>
      <c r="G30" s="11">
        <f t="shared" si="1"/>
        <v>30</v>
      </c>
      <c r="H30" s="11">
        <v>30</v>
      </c>
      <c r="I30" s="10"/>
      <c r="J30" s="10"/>
    </row>
    <row r="31" ht="24" spans="1:10">
      <c r="A31" s="8">
        <v>29</v>
      </c>
      <c r="B31" s="9" t="s">
        <v>79</v>
      </c>
      <c r="C31" s="10" t="s">
        <v>20</v>
      </c>
      <c r="D31" s="11" t="s">
        <v>80</v>
      </c>
      <c r="E31" s="11">
        <f t="shared" si="0"/>
        <v>0</v>
      </c>
      <c r="F31" s="10"/>
      <c r="G31" s="11">
        <f t="shared" si="1"/>
        <v>10</v>
      </c>
      <c r="H31" s="11">
        <v>10</v>
      </c>
      <c r="I31" s="10"/>
      <c r="J31" s="10"/>
    </row>
    <row r="32" ht="24" spans="1:10">
      <c r="A32" s="8">
        <v>30</v>
      </c>
      <c r="B32" s="9" t="s">
        <v>81</v>
      </c>
      <c r="C32" s="10" t="s">
        <v>32</v>
      </c>
      <c r="D32" s="11" t="s">
        <v>82</v>
      </c>
      <c r="E32" s="11">
        <f t="shared" si="0"/>
        <v>0</v>
      </c>
      <c r="F32" s="10"/>
      <c r="G32" s="11">
        <f t="shared" si="1"/>
        <v>2</v>
      </c>
      <c r="H32" s="11">
        <v>2</v>
      </c>
      <c r="I32" s="10"/>
      <c r="J32" s="10"/>
    </row>
    <row r="33" spans="1:10">
      <c r="A33" s="8">
        <v>31</v>
      </c>
      <c r="B33" s="9" t="s">
        <v>83</v>
      </c>
      <c r="C33" s="10"/>
      <c r="D33" s="11" t="s">
        <v>84</v>
      </c>
      <c r="E33" s="11">
        <f t="shared" si="0"/>
        <v>0</v>
      </c>
      <c r="F33" s="10"/>
      <c r="G33" s="11">
        <f t="shared" si="1"/>
        <v>60</v>
      </c>
      <c r="H33" s="11">
        <v>60</v>
      </c>
      <c r="I33" s="10"/>
      <c r="J33" s="10"/>
    </row>
    <row r="34" ht="24" spans="1:10">
      <c r="A34" s="8">
        <v>32</v>
      </c>
      <c r="B34" s="9" t="s">
        <v>85</v>
      </c>
      <c r="C34" s="10" t="s">
        <v>29</v>
      </c>
      <c r="D34" s="11" t="s">
        <v>86</v>
      </c>
      <c r="E34" s="11">
        <f t="shared" si="0"/>
        <v>0</v>
      </c>
      <c r="F34" s="10"/>
      <c r="G34" s="11">
        <f t="shared" si="1"/>
        <v>30</v>
      </c>
      <c r="H34" s="11">
        <v>30</v>
      </c>
      <c r="I34" s="10"/>
      <c r="J34" s="10"/>
    </row>
    <row r="35" spans="1:10">
      <c r="A35" s="8">
        <v>33</v>
      </c>
      <c r="B35" s="9" t="s">
        <v>87</v>
      </c>
      <c r="C35" s="10" t="s">
        <v>20</v>
      </c>
      <c r="D35" s="11" t="s">
        <v>88</v>
      </c>
      <c r="E35" s="11">
        <f t="shared" si="0"/>
        <v>0</v>
      </c>
      <c r="F35" s="10"/>
      <c r="G35" s="11">
        <f t="shared" si="1"/>
        <v>5</v>
      </c>
      <c r="H35" s="11">
        <v>5</v>
      </c>
      <c r="I35" s="10"/>
      <c r="J35" s="10"/>
    </row>
    <row r="36" ht="24" spans="1:10">
      <c r="A36" s="8">
        <v>34</v>
      </c>
      <c r="B36" s="9" t="s">
        <v>89</v>
      </c>
      <c r="C36" s="10" t="s">
        <v>26</v>
      </c>
      <c r="D36" s="11" t="s">
        <v>90</v>
      </c>
      <c r="E36" s="11">
        <f t="shared" si="0"/>
        <v>0</v>
      </c>
      <c r="F36" s="10"/>
      <c r="G36" s="11">
        <f t="shared" si="1"/>
        <v>5</v>
      </c>
      <c r="H36" s="11">
        <v>5</v>
      </c>
      <c r="I36" s="10"/>
      <c r="J36" s="10"/>
    </row>
    <row r="37" ht="33.75" spans="1:10">
      <c r="A37" s="8">
        <v>35</v>
      </c>
      <c r="B37" s="9" t="s">
        <v>91</v>
      </c>
      <c r="C37" s="10" t="s">
        <v>29</v>
      </c>
      <c r="D37" s="12" t="s">
        <v>92</v>
      </c>
      <c r="E37" s="11">
        <f t="shared" si="0"/>
        <v>0</v>
      </c>
      <c r="F37" s="10"/>
      <c r="G37" s="11">
        <f t="shared" si="1"/>
        <v>27</v>
      </c>
      <c r="H37" s="11">
        <v>27</v>
      </c>
      <c r="I37" s="10"/>
      <c r="J37" s="10"/>
    </row>
    <row r="38" ht="36" spans="1:10">
      <c r="A38" s="8">
        <v>36</v>
      </c>
      <c r="B38" s="9" t="s">
        <v>93</v>
      </c>
      <c r="C38" s="10" t="s">
        <v>94</v>
      </c>
      <c r="D38" s="11" t="s">
        <v>95</v>
      </c>
      <c r="E38" s="11">
        <f t="shared" si="0"/>
        <v>0</v>
      </c>
      <c r="F38" s="10"/>
      <c r="G38" s="11">
        <f t="shared" si="1"/>
        <v>50</v>
      </c>
      <c r="H38" s="11">
        <v>50</v>
      </c>
      <c r="I38" s="10"/>
      <c r="J38" s="10"/>
    </row>
    <row r="39" spans="1:10">
      <c r="A39" s="8">
        <v>37</v>
      </c>
      <c r="B39" s="9" t="s">
        <v>96</v>
      </c>
      <c r="C39" s="10" t="s">
        <v>26</v>
      </c>
      <c r="D39" s="11" t="s">
        <v>97</v>
      </c>
      <c r="E39" s="11">
        <f t="shared" si="0"/>
        <v>0</v>
      </c>
      <c r="F39" s="10"/>
      <c r="G39" s="11">
        <f t="shared" si="1"/>
        <v>5</v>
      </c>
      <c r="H39" s="11">
        <v>5</v>
      </c>
      <c r="I39" s="10"/>
      <c r="J39" s="10"/>
    </row>
    <row r="40" spans="1:10">
      <c r="A40" s="8">
        <v>38</v>
      </c>
      <c r="B40" s="9" t="s">
        <v>98</v>
      </c>
      <c r="C40" s="10" t="s">
        <v>99</v>
      </c>
      <c r="D40" s="11" t="s">
        <v>100</v>
      </c>
      <c r="E40" s="11">
        <f t="shared" si="0"/>
        <v>0</v>
      </c>
      <c r="F40" s="10"/>
      <c r="G40" s="11">
        <f t="shared" si="1"/>
        <v>2</v>
      </c>
      <c r="H40" s="11">
        <v>2</v>
      </c>
      <c r="I40" s="10"/>
      <c r="J40" s="10"/>
    </row>
    <row r="41" spans="1:10">
      <c r="A41" s="8">
        <v>39</v>
      </c>
      <c r="B41" s="9" t="s">
        <v>101</v>
      </c>
      <c r="C41" s="10" t="s">
        <v>75</v>
      </c>
      <c r="D41" s="12" t="s">
        <v>102</v>
      </c>
      <c r="E41" s="11">
        <f t="shared" si="0"/>
        <v>0</v>
      </c>
      <c r="F41" s="10"/>
      <c r="G41" s="11">
        <f t="shared" si="1"/>
        <v>10</v>
      </c>
      <c r="H41" s="11">
        <v>10</v>
      </c>
      <c r="I41" s="10"/>
      <c r="J41" s="10"/>
    </row>
    <row r="42" spans="1:10">
      <c r="A42" s="8">
        <v>40</v>
      </c>
      <c r="B42" s="9" t="s">
        <v>103</v>
      </c>
      <c r="C42" s="10" t="s">
        <v>23</v>
      </c>
      <c r="D42" s="11" t="s">
        <v>104</v>
      </c>
      <c r="E42" s="11">
        <f t="shared" si="0"/>
        <v>0</v>
      </c>
      <c r="F42" s="10"/>
      <c r="G42" s="11">
        <f t="shared" si="1"/>
        <v>30</v>
      </c>
      <c r="H42" s="11">
        <v>30</v>
      </c>
      <c r="I42" s="10"/>
      <c r="J42" s="10"/>
    </row>
    <row r="43" ht="24" spans="1:10">
      <c r="A43" s="8">
        <v>41</v>
      </c>
      <c r="B43" s="9" t="s">
        <v>105</v>
      </c>
      <c r="C43" s="10" t="s">
        <v>32</v>
      </c>
      <c r="D43" s="11" t="s">
        <v>106</v>
      </c>
      <c r="E43" s="11">
        <f t="shared" si="0"/>
        <v>0</v>
      </c>
      <c r="F43" s="10"/>
      <c r="G43" s="11">
        <f t="shared" si="1"/>
        <v>35</v>
      </c>
      <c r="H43" s="11">
        <v>30</v>
      </c>
      <c r="I43" s="10">
        <v>5</v>
      </c>
      <c r="J43" s="10"/>
    </row>
    <row r="44" spans="1:10">
      <c r="A44" s="8">
        <v>42</v>
      </c>
      <c r="B44" s="9" t="s">
        <v>107</v>
      </c>
      <c r="C44" s="10" t="s">
        <v>108</v>
      </c>
      <c r="D44" s="11" t="s">
        <v>109</v>
      </c>
      <c r="E44" s="11">
        <f t="shared" si="0"/>
        <v>0</v>
      </c>
      <c r="F44" s="10"/>
      <c r="G44" s="11">
        <f t="shared" si="1"/>
        <v>30</v>
      </c>
      <c r="H44" s="11">
        <v>30</v>
      </c>
      <c r="I44" s="10"/>
      <c r="J44" s="10"/>
    </row>
    <row r="45" spans="1:10">
      <c r="A45" s="8">
        <v>43</v>
      </c>
      <c r="B45" s="9" t="s">
        <v>110</v>
      </c>
      <c r="C45" s="10" t="s">
        <v>111</v>
      </c>
      <c r="D45" s="11" t="s">
        <v>112</v>
      </c>
      <c r="E45" s="11">
        <f t="shared" si="0"/>
        <v>0</v>
      </c>
      <c r="F45" s="10"/>
      <c r="G45" s="11">
        <f t="shared" si="1"/>
        <v>40</v>
      </c>
      <c r="H45" s="11">
        <v>40</v>
      </c>
      <c r="I45" s="10"/>
      <c r="J45" s="10"/>
    </row>
    <row r="46" spans="1:10">
      <c r="A46" s="8">
        <v>44</v>
      </c>
      <c r="B46" s="9" t="s">
        <v>113</v>
      </c>
      <c r="C46" s="10" t="s">
        <v>108</v>
      </c>
      <c r="D46" s="11" t="s">
        <v>114</v>
      </c>
      <c r="E46" s="11">
        <f t="shared" si="0"/>
        <v>0</v>
      </c>
      <c r="F46" s="10"/>
      <c r="G46" s="11">
        <f t="shared" si="1"/>
        <v>100</v>
      </c>
      <c r="H46" s="11">
        <v>100</v>
      </c>
      <c r="I46" s="10"/>
      <c r="J46" s="10"/>
    </row>
    <row r="47" spans="1:10">
      <c r="A47" s="8">
        <v>45</v>
      </c>
      <c r="B47" s="9" t="s">
        <v>115</v>
      </c>
      <c r="C47" s="10" t="s">
        <v>116</v>
      </c>
      <c r="D47" s="11" t="s">
        <v>117</v>
      </c>
      <c r="E47" s="11">
        <f t="shared" si="0"/>
        <v>0</v>
      </c>
      <c r="F47" s="10"/>
      <c r="G47" s="11">
        <f t="shared" si="1"/>
        <v>10</v>
      </c>
      <c r="H47" s="11">
        <v>10</v>
      </c>
      <c r="I47" s="10"/>
      <c r="J47" s="10"/>
    </row>
    <row r="48" spans="1:10">
      <c r="A48" s="8">
        <v>46</v>
      </c>
      <c r="B48" s="9" t="s">
        <v>118</v>
      </c>
      <c r="C48" s="10" t="s">
        <v>70</v>
      </c>
      <c r="D48" s="11" t="s">
        <v>119</v>
      </c>
      <c r="E48" s="11">
        <f t="shared" si="0"/>
        <v>0</v>
      </c>
      <c r="F48" s="10"/>
      <c r="G48" s="11">
        <f t="shared" si="1"/>
        <v>200</v>
      </c>
      <c r="H48" s="11">
        <v>200</v>
      </c>
      <c r="I48" s="10"/>
      <c r="J48" s="10"/>
    </row>
    <row r="49" spans="1:10">
      <c r="A49" s="8">
        <v>47</v>
      </c>
      <c r="B49" s="9" t="s">
        <v>120</v>
      </c>
      <c r="C49" s="10" t="s">
        <v>121</v>
      </c>
      <c r="D49" s="11" t="s">
        <v>122</v>
      </c>
      <c r="E49" s="11">
        <f t="shared" si="0"/>
        <v>0</v>
      </c>
      <c r="F49" s="10"/>
      <c r="G49" s="11">
        <f t="shared" si="1"/>
        <v>4</v>
      </c>
      <c r="H49" s="11">
        <v>4</v>
      </c>
      <c r="I49" s="10"/>
      <c r="J49" s="10"/>
    </row>
    <row r="50" spans="1:10">
      <c r="A50" s="8">
        <v>48</v>
      </c>
      <c r="B50" s="9" t="s">
        <v>123</v>
      </c>
      <c r="C50" s="10" t="s">
        <v>116</v>
      </c>
      <c r="D50" s="11" t="s">
        <v>124</v>
      </c>
      <c r="E50" s="11">
        <f t="shared" si="0"/>
        <v>0</v>
      </c>
      <c r="F50" s="10"/>
      <c r="G50" s="11">
        <f t="shared" si="1"/>
        <v>4</v>
      </c>
      <c r="H50" s="11">
        <v>4</v>
      </c>
      <c r="I50" s="10"/>
      <c r="J50" s="10"/>
    </row>
    <row r="51" spans="1:10">
      <c r="A51" s="8">
        <v>49</v>
      </c>
      <c r="B51" s="9" t="s">
        <v>125</v>
      </c>
      <c r="C51" s="10" t="s">
        <v>29</v>
      </c>
      <c r="D51" s="11" t="s">
        <v>126</v>
      </c>
      <c r="E51" s="11">
        <f t="shared" si="0"/>
        <v>0</v>
      </c>
      <c r="F51" s="10"/>
      <c r="G51" s="11">
        <f t="shared" si="1"/>
        <v>60</v>
      </c>
      <c r="H51" s="11">
        <v>60</v>
      </c>
      <c r="I51" s="10"/>
      <c r="J51" s="10"/>
    </row>
    <row r="52" spans="1:10">
      <c r="A52" s="8">
        <v>50</v>
      </c>
      <c r="B52" s="9" t="s">
        <v>127</v>
      </c>
      <c r="C52" s="10" t="s">
        <v>128</v>
      </c>
      <c r="D52" s="11" t="s">
        <v>129</v>
      </c>
      <c r="E52" s="11">
        <f t="shared" si="0"/>
        <v>0</v>
      </c>
      <c r="F52" s="10"/>
      <c r="G52" s="11">
        <f t="shared" si="1"/>
        <v>20</v>
      </c>
      <c r="H52" s="11">
        <v>20</v>
      </c>
      <c r="I52" s="10"/>
      <c r="J52" s="10"/>
    </row>
    <row r="53" spans="1:10">
      <c r="A53" s="8">
        <v>51</v>
      </c>
      <c r="B53" s="9" t="s">
        <v>130</v>
      </c>
      <c r="C53" s="10" t="s">
        <v>131</v>
      </c>
      <c r="D53" s="11" t="s">
        <v>132</v>
      </c>
      <c r="E53" s="11">
        <f t="shared" si="0"/>
        <v>0</v>
      </c>
      <c r="F53" s="10"/>
      <c r="G53" s="11">
        <f t="shared" si="1"/>
        <v>80</v>
      </c>
      <c r="H53" s="11">
        <v>80</v>
      </c>
      <c r="I53" s="10"/>
      <c r="J53" s="10"/>
    </row>
    <row r="54" spans="1:10">
      <c r="A54" s="8">
        <v>52</v>
      </c>
      <c r="B54" s="9" t="s">
        <v>133</v>
      </c>
      <c r="C54" s="10" t="s">
        <v>131</v>
      </c>
      <c r="D54" s="11" t="s">
        <v>134</v>
      </c>
      <c r="E54" s="11">
        <f t="shared" si="0"/>
        <v>0</v>
      </c>
      <c r="F54" s="10"/>
      <c r="G54" s="11">
        <f t="shared" si="1"/>
        <v>20</v>
      </c>
      <c r="H54" s="11">
        <v>20</v>
      </c>
      <c r="I54" s="10"/>
      <c r="J54" s="10"/>
    </row>
    <row r="55" spans="1:10">
      <c r="A55" s="8">
        <v>53</v>
      </c>
      <c r="B55" s="17" t="s">
        <v>135</v>
      </c>
      <c r="C55" s="17" t="s">
        <v>32</v>
      </c>
      <c r="D55" s="15" t="s">
        <v>136</v>
      </c>
      <c r="E55" s="11">
        <f t="shared" si="0"/>
        <v>0</v>
      </c>
      <c r="F55" s="18"/>
      <c r="G55" s="11">
        <f t="shared" si="1"/>
        <v>204</v>
      </c>
      <c r="H55" s="11">
        <v>204</v>
      </c>
      <c r="I55" s="10"/>
      <c r="J55" s="10"/>
    </row>
    <row r="56" spans="1:10">
      <c r="A56" s="19" t="s">
        <v>137</v>
      </c>
      <c r="B56" s="20"/>
      <c r="C56" s="20"/>
      <c r="D56" s="20"/>
      <c r="E56" s="21">
        <f>SUM(H56:J56)</f>
        <v>0</v>
      </c>
      <c r="F56" s="22"/>
      <c r="G56" s="23"/>
      <c r="H56" s="10" cm="1">
        <f t="array" ref="H56">SUMPRODUCT(H3:H55,F3:F55)</f>
        <v>0</v>
      </c>
      <c r="I56" s="10" cm="1">
        <f t="array" ref="I56">SUMPRODUCT(I3:I55,F3:F55)</f>
        <v>0</v>
      </c>
      <c r="J56" s="10" cm="1">
        <f t="array" ref="J56">SUMPRODUCT(J3:J55,F3:F55)</f>
        <v>0</v>
      </c>
    </row>
    <row r="57" spans="1:10">
      <c r="A57" s="24" t="s">
        <v>138</v>
      </c>
      <c r="B57" s="25"/>
      <c r="C57" s="25"/>
      <c r="D57" s="26"/>
      <c r="E57" s="8">
        <v>121018</v>
      </c>
      <c r="F57" s="8"/>
      <c r="G57" s="8"/>
      <c r="H57" s="8"/>
      <c r="I57" s="8"/>
      <c r="J57" s="8"/>
    </row>
  </sheetData>
  <mergeCells count="5">
    <mergeCell ref="A1:J1"/>
    <mergeCell ref="A56:C56"/>
    <mergeCell ref="E56:G56"/>
    <mergeCell ref="A57:D57"/>
    <mergeCell ref="E57:J57"/>
  </mergeCells>
  <conditionalFormatting sqref="B2">
    <cfRule type="duplicateValues" dxfId="0" priority="27"/>
    <cfRule type="duplicateValues" dxfId="0" priority="26"/>
    <cfRule type="duplicateValues" dxfId="0" priority="25"/>
    <cfRule type="duplicateValues" dxfId="0" priority="24"/>
  </conditionalFormatting>
  <conditionalFormatting sqref="B3">
    <cfRule type="duplicateValues" dxfId="0" priority="15"/>
    <cfRule type="duplicateValues" dxfId="0" priority="14"/>
  </conditionalFormatting>
  <conditionalFormatting sqref="B4">
    <cfRule type="duplicateValues" dxfId="0" priority="13"/>
    <cfRule type="duplicateValues" dxfId="0" priority="12"/>
  </conditionalFormatting>
  <conditionalFormatting sqref="B8"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B52">
    <cfRule type="duplicateValues" dxfId="0" priority="21"/>
    <cfRule type="duplicateValues" dxfId="0" priority="20"/>
  </conditionalFormatting>
  <conditionalFormatting sqref="B53">
    <cfRule type="duplicateValues" dxfId="0" priority="19"/>
    <cfRule type="duplicateValues" dxfId="0" priority="18"/>
  </conditionalFormatting>
  <conditionalFormatting sqref="B54">
    <cfRule type="duplicateValues" dxfId="0" priority="17"/>
    <cfRule type="duplicateValues" dxfId="0" priority="16"/>
  </conditionalFormatting>
  <conditionalFormatting sqref="B55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:B54 B56 B58:B1048576">
    <cfRule type="duplicateValues" dxfId="0" priority="5"/>
  </conditionalFormatting>
  <conditionalFormatting sqref="B3:B7 B9:B54">
    <cfRule type="duplicateValues" dxfId="0" priority="11"/>
    <cfRule type="duplicateValues" dxfId="0" priority="10"/>
  </conditionalFormatting>
  <conditionalFormatting sqref="B5:B7 B9:B51">
    <cfRule type="duplicateValues" dxfId="0" priority="23"/>
    <cfRule type="duplicateValues" dxfId="0" priority="22"/>
  </conditionalFormatting>
  <printOptions horizontalCentered="1"/>
  <pageMargins left="0.196527777777778" right="0.196527777777778" top="0.196527777777778" bottom="0.196527777777778" header="0.196527777777778" footer="0.1965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18.社团用品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微笑</cp:lastModifiedBy>
  <dcterms:created xsi:type="dcterms:W3CDTF">2024-04-03T02:32:08Z</dcterms:created>
  <dcterms:modified xsi:type="dcterms:W3CDTF">2024-04-03T04:25:27Z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C465415884E649E0BBC8DF00BA2235E6_11</vt:lpwstr>
  </property>
  <property fmtid="{D5CDD505-2E9C-101B-9397-08002B2CF9AE}" pid="3" name="KSOProductBuildVer">
    <vt:lpwstr>2052-12.1.0.16729</vt:lpwstr>
  </property>
</Properties>
</file>