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Sheet2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2" l="1"/>
  <c r="Q11" i="2"/>
  <c r="P11" i="2"/>
  <c r="N11" i="2"/>
  <c r="L11" i="2"/>
  <c r="J11" i="2"/>
  <c r="H11" i="2"/>
  <c r="R10" i="2"/>
  <c r="Q10" i="2"/>
  <c r="P10" i="2"/>
  <c r="N10" i="2"/>
  <c r="L10" i="2"/>
  <c r="J10" i="2"/>
  <c r="H10" i="2"/>
  <c r="R9" i="2"/>
  <c r="Q9" i="2"/>
  <c r="P9" i="2"/>
  <c r="N9" i="2"/>
  <c r="L9" i="2"/>
  <c r="J9" i="2"/>
  <c r="H9" i="2"/>
  <c r="R8" i="2"/>
  <c r="Q8" i="2"/>
  <c r="P8" i="2"/>
  <c r="N8" i="2"/>
  <c r="L8" i="2"/>
  <c r="J8" i="2"/>
  <c r="H8" i="2"/>
  <c r="R7" i="2"/>
  <c r="Q7" i="2"/>
  <c r="P7" i="2"/>
  <c r="N7" i="2"/>
  <c r="L7" i="2"/>
  <c r="J7" i="2"/>
  <c r="H7" i="2"/>
  <c r="R6" i="2"/>
  <c r="Q6" i="2"/>
  <c r="P6" i="2"/>
  <c r="N6" i="2"/>
  <c r="M12" i="2" s="1"/>
  <c r="L6" i="2"/>
  <c r="J6" i="2"/>
  <c r="H6" i="2"/>
  <c r="I12" i="2" l="1"/>
  <c r="O12" i="2"/>
  <c r="G12" i="2"/>
  <c r="K12" i="2"/>
  <c r="Q12" i="2"/>
</calcChain>
</file>

<file path=xl/sharedStrings.xml><?xml version="1.0" encoding="utf-8"?>
<sst xmlns="http://schemas.openxmlformats.org/spreadsheetml/2006/main" count="49" uniqueCount="37">
  <si>
    <t>拜城县托克逊各学校采购护眼灯的清单</t>
  </si>
  <si>
    <t>序号</t>
  </si>
  <si>
    <t>名称</t>
  </si>
  <si>
    <t>单价</t>
  </si>
  <si>
    <t>单位</t>
  </si>
  <si>
    <t>托克逊乡中心小学</t>
  </si>
  <si>
    <t>亚吐尔村小学</t>
  </si>
  <si>
    <t>布隆村小学</t>
  </si>
  <si>
    <t>尤喀克托克逊村小学</t>
  </si>
  <si>
    <t>康其铁米村小学</t>
  </si>
  <si>
    <t>托克逊乡学校合计</t>
  </si>
  <si>
    <t>数量</t>
  </si>
  <si>
    <t>合计</t>
  </si>
  <si>
    <t>总数量</t>
  </si>
  <si>
    <t>总合计</t>
  </si>
  <si>
    <t>教室护眼灯</t>
  </si>
  <si>
    <t>护眼灯</t>
  </si>
  <si>
    <t>套</t>
  </si>
  <si>
    <t>教室护眼黑板LED灯</t>
  </si>
  <si>
    <t>防眩方式：PMMA透镜+偏光防眩
频闪（波动深度）：无显著影响
使用寿命:5万小时
蓝光豁免级（RG0）无危害
显色指数:Ra≥95（R9＞80） 
色温：5000±200K
功率因数＞0.95
消耗功率：38W
光效：≥90 lm/W
尺寸：1220×80×45（mm）
安装配件包：含吸顶盖*2，吸顶挂板*2，白色呢绒胶塞*4，万向头*2，挂板螺丝*6，吸顶螺丝*4，六角螺母*10，牙管*2，伸缩杆*2。</t>
  </si>
  <si>
    <t>楼道三防吸顶灯及配件</t>
  </si>
  <si>
    <t>三防吸顶灯</t>
  </si>
  <si>
    <t>直径50cm,48W</t>
  </si>
  <si>
    <t>电线</t>
  </si>
  <si>
    <t>胡杨电线铜芯线2.5平方</t>
  </si>
  <si>
    <t>米</t>
  </si>
  <si>
    <t>线槽</t>
  </si>
  <si>
    <t>PVC2.5cm</t>
  </si>
  <si>
    <t>明装开关</t>
  </si>
  <si>
    <t>公牛，单开双控</t>
  </si>
  <si>
    <t>个</t>
  </si>
  <si>
    <t>备注</t>
    <phoneticPr fontId="7" type="noConversion"/>
  </si>
  <si>
    <t xml:space="preserve">投标供应商：           （加盖公章） 法定代表人：         联系电话：           项目经办人：          联系电话：               报价时间：  </t>
    <phoneticPr fontId="9" type="noConversion"/>
  </si>
  <si>
    <t>填报单位：拜城县托克逊乡各小学      负责人：魏程  电话：13779780129    经办人：玛依拉·托合提    联系电话：13779838115      时间：2024.7.25</t>
    <phoneticPr fontId="9" type="noConversion"/>
  </si>
  <si>
    <t>规格及参数</t>
    <phoneticPr fontId="7" type="noConversion"/>
  </si>
  <si>
    <t xml:space="preserve">1.★LED教室灯通过国家强制性CCC认证，且整灯防护等级≥IP40；（提供第三方认证机构出具的认证证书（证书上须体现产品型号及规格）及全国认证认可信息公共服务平台证书状态为“有效”查询证明复印件）；
1.名称:教室格栅护眼灯（含拆除、检测费）
2.规格:1、护眼灯额定功率≤50W。 
2、护眼灯长度≥1200mm；为一体式微晶防眩面板灯，灯具外形应平整、无凹陷和毛刺，焊缝无透光现象，表面均匀、光洁，无流挂现象。 
3、护眼灯色温（或相关色温）3300-5300K。
4、护眼灯显色指数Ra≥90、R9≥50。
5、护眼灯色容差≤5 SDCM。
6、护眼灯通过人体电磁辐射测试。
7、护眼灯色彩保真度Rf≥95。
8、护眼灯噪声≤18dB（A）。
9、护眼灯改造后满足课桌面维持平均照度≥300Lx，照度均匀度≥0.7，照明功率密度≤9W/㎡，教室统一眩光等级UGR＜19
3.安装形式:管吊式；(含安装及配件、插座、开关等) </t>
    <phoneticPr fontId="7" type="noConversion"/>
  </si>
  <si>
    <t>采购需求：1、供应商必须标明优先品牌，否则视为未响应处理。投标供应商按照上述参数必须逐条响应；
2.所有费用包含运输费、拆除、安装费、插座、开关、调试费、垃圾清运费、人工费、税费、安装过程中产生的电线，电胶布等必须材料费用；
3.投标方需要到现场进行勘察，了解安装实际情况（实地查看）；由学校出具现场勘察证明，须上传到供应商响应附件中。
4.签订合同起算10天之内（成交公示期满起算3天之内签订合同）必须安装完毕，每延期一天扣除中标价的1%；
5.在施工过程中不得破坏教室内其他设施设备，如有损坏更换新的；
6.中标方需提供护眼灯监测报告，学校有权邀请第三方监测，如若出现欺骗等行为的不予付款；
7.安装完毕后学校进行验收，验收合格后支付合同金额的90%费用，剩余10%履约保证金2025年付清。
8.质保期2年，质保期从验收合格之日起开始计算，2年内灯具有不亮等异常情况直接更换新的护眼灯；
竞价要求：投标供应商必须上传如下材料：1）法人代表或其委托代理人应提供本人身份证原件，委托代理人还应提供《法人代表授权委托书》及法人和授权委托人的社保缴纳证明； （2）提供有效的营业执照及资质证书； （3）缴纳社保证明并加盖公章； (4)投标方供应商须提供“信用中国”网站（http://www.creditchina.gov.cn/）和“中国政府采购网”网站（http://www.ccgp.gov.cn）无违法违规行为的查询记录，若有违法失信行为记录，不得投标（尚在处罚期内的将被拒绝投标），投标方网上自行打印（以上资料须加盖投标方单位公章）；（5）投标方须提供售后服务承诺书；（6）须上传类似业绩（政府采购的提供合同、成交(中标)通知书，非政府采购的合同(协议)、支付凭证）；（7）报价明细表（投标文件）；（8）报价一览表；（9）企业诚信及相关承诺函；（10）投标人的资格证明文件；（11）投标人基本情况表；（12）中小企业声明函；（13）委托代理人授权委托书；（14）经营活动中没有重大违法记录的书面声明；（15）政府采购诚信承诺书；（16）现场勘察证明（相关学校出具加盖公章为准）。 上述的部分上传材料由采购方提供模板，语句要通顺，不能出现错别字。上述材料必须加盖公章后以PDF格式上传（供应商响应附件中），如果上传资料不完整、不全、不清晰、模糊、漏项缺项、未加盖公章等情况一律视为未响应处理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</si>
</sst>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等线"/>
      <charset val="134"/>
      <scheme val="minor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2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color indexed="8"/>
      <name val="宋体"/>
      <family val="3"/>
      <charset val="134"/>
    </font>
    <font>
      <sz val="9"/>
      <name val="等线"/>
      <family val="3"/>
      <charset val="134"/>
    </font>
    <font>
      <sz val="12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O13"/>
  <sheetViews>
    <sheetView tabSelected="1" workbookViewId="0">
      <selection activeCell="T13" sqref="T13"/>
    </sheetView>
  </sheetViews>
  <sheetFormatPr defaultColWidth="9" defaultRowHeight="13.5" customHeight="1"/>
  <cols>
    <col min="1" max="1" width="5.125" style="2" customWidth="1"/>
    <col min="2" max="3" width="7.375" style="2" customWidth="1"/>
    <col min="4" max="4" width="34.75" style="2" customWidth="1"/>
    <col min="5" max="7" width="5.125" style="3" customWidth="1"/>
    <col min="8" max="10" width="5.125" style="4" customWidth="1"/>
    <col min="11" max="12" width="5.125" style="3" customWidth="1"/>
    <col min="13" max="16" width="5.125" style="4" customWidth="1"/>
    <col min="17" max="17" width="5.125" style="3" customWidth="1"/>
    <col min="18" max="18" width="10.125" style="3" customWidth="1"/>
    <col min="19" max="41" width="8.875" style="2"/>
    <col min="42" max="16384" width="9" style="1"/>
  </cols>
  <sheetData>
    <row r="1" spans="1:19" ht="39.950000000000003" customHeight="1">
      <c r="A1" s="14" t="s">
        <v>0</v>
      </c>
      <c r="B1" s="14"/>
      <c r="C1" s="14"/>
      <c r="D1" s="14"/>
      <c r="E1" s="15"/>
      <c r="F1" s="15"/>
      <c r="G1" s="15"/>
      <c r="H1" s="16"/>
      <c r="I1" s="16"/>
      <c r="J1" s="16"/>
      <c r="K1" s="15"/>
      <c r="L1" s="15"/>
      <c r="M1" s="16"/>
      <c r="N1" s="16"/>
      <c r="O1" s="16"/>
      <c r="P1" s="16"/>
      <c r="Q1" s="15"/>
      <c r="R1" s="15"/>
    </row>
    <row r="2" spans="1:19" s="27" customFormat="1" ht="33.75" customHeight="1">
      <c r="A2" s="31" t="s">
        <v>33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s="27" customFormat="1" ht="33.75" customHeight="1">
      <c r="A3" s="31" t="s">
        <v>32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39.950000000000003" customHeight="1">
      <c r="A4" s="17" t="s">
        <v>1</v>
      </c>
      <c r="B4" s="17" t="s">
        <v>2</v>
      </c>
      <c r="C4" s="17"/>
      <c r="D4" s="17" t="s">
        <v>34</v>
      </c>
      <c r="E4" s="17" t="s">
        <v>3</v>
      </c>
      <c r="F4" s="17" t="s">
        <v>4</v>
      </c>
      <c r="G4" s="17" t="s">
        <v>5</v>
      </c>
      <c r="H4" s="33"/>
      <c r="I4" s="33" t="s">
        <v>6</v>
      </c>
      <c r="J4" s="33"/>
      <c r="K4" s="17" t="s">
        <v>7</v>
      </c>
      <c r="L4" s="17"/>
      <c r="M4" s="33" t="s">
        <v>8</v>
      </c>
      <c r="N4" s="33"/>
      <c r="O4" s="33" t="s">
        <v>9</v>
      </c>
      <c r="P4" s="33"/>
      <c r="Q4" s="17" t="s">
        <v>10</v>
      </c>
      <c r="R4" s="17"/>
      <c r="S4" s="29" t="s">
        <v>31</v>
      </c>
    </row>
    <row r="5" spans="1:19" ht="30" customHeight="1">
      <c r="A5" s="17"/>
      <c r="B5" s="17"/>
      <c r="C5" s="17"/>
      <c r="D5" s="17"/>
      <c r="E5" s="17"/>
      <c r="F5" s="17"/>
      <c r="G5" s="5" t="s">
        <v>11</v>
      </c>
      <c r="H5" s="34" t="s">
        <v>12</v>
      </c>
      <c r="I5" s="34" t="s">
        <v>11</v>
      </c>
      <c r="J5" s="34" t="s">
        <v>12</v>
      </c>
      <c r="K5" s="5" t="s">
        <v>11</v>
      </c>
      <c r="L5" s="5" t="s">
        <v>12</v>
      </c>
      <c r="M5" s="34" t="s">
        <v>11</v>
      </c>
      <c r="N5" s="34" t="s">
        <v>12</v>
      </c>
      <c r="O5" s="34" t="s">
        <v>11</v>
      </c>
      <c r="P5" s="34" t="s">
        <v>12</v>
      </c>
      <c r="Q5" s="5" t="s">
        <v>13</v>
      </c>
      <c r="R5" s="5" t="s">
        <v>14</v>
      </c>
      <c r="S5" s="29"/>
    </row>
    <row r="6" spans="1:19" s="2" customFormat="1" ht="255" customHeight="1">
      <c r="A6" s="21">
        <v>1</v>
      </c>
      <c r="B6" s="21" t="s">
        <v>15</v>
      </c>
      <c r="C6" s="6" t="s">
        <v>16</v>
      </c>
      <c r="D6" s="24" t="s">
        <v>35</v>
      </c>
      <c r="E6" s="6"/>
      <c r="F6" s="6" t="s">
        <v>17</v>
      </c>
      <c r="G6" s="7">
        <v>153</v>
      </c>
      <c r="H6" s="8">
        <f t="shared" ref="H6:H11" si="0">G6*E6</f>
        <v>0</v>
      </c>
      <c r="I6" s="8">
        <v>45</v>
      </c>
      <c r="J6" s="8">
        <f t="shared" ref="J6:J11" si="1">I6*E6</f>
        <v>0</v>
      </c>
      <c r="K6" s="6">
        <v>22</v>
      </c>
      <c r="L6" s="6">
        <f t="shared" ref="L6:L11" si="2">K6*E6</f>
        <v>0</v>
      </c>
      <c r="M6" s="8">
        <v>20</v>
      </c>
      <c r="N6" s="8">
        <f t="shared" ref="N6:N11" si="3">M6*E6</f>
        <v>0</v>
      </c>
      <c r="O6" s="8">
        <v>20</v>
      </c>
      <c r="P6" s="8">
        <f t="shared" ref="P6:P11" si="4">O6*E6</f>
        <v>0</v>
      </c>
      <c r="Q6" s="6">
        <f t="shared" ref="Q6:Q11" si="5">I6+K6+M6+O6+G6</f>
        <v>260</v>
      </c>
      <c r="R6" s="32">
        <f t="shared" ref="R6:R11" si="6">Q6*E6</f>
        <v>0</v>
      </c>
      <c r="S6" s="30"/>
    </row>
    <row r="7" spans="1:19" s="2" customFormat="1" ht="123.95" customHeight="1">
      <c r="A7" s="22"/>
      <c r="B7" s="22"/>
      <c r="C7" s="9" t="s">
        <v>18</v>
      </c>
      <c r="D7" s="25" t="s">
        <v>19</v>
      </c>
      <c r="E7" s="9"/>
      <c r="F7" s="9" t="s">
        <v>17</v>
      </c>
      <c r="G7" s="9"/>
      <c r="H7" s="10">
        <f t="shared" si="0"/>
        <v>0</v>
      </c>
      <c r="I7" s="10">
        <v>10</v>
      </c>
      <c r="J7" s="10">
        <f t="shared" si="1"/>
        <v>0</v>
      </c>
      <c r="K7" s="9">
        <v>8</v>
      </c>
      <c r="L7" s="9">
        <f t="shared" si="2"/>
        <v>0</v>
      </c>
      <c r="M7" s="10">
        <v>10</v>
      </c>
      <c r="N7" s="10">
        <f t="shared" si="3"/>
        <v>0</v>
      </c>
      <c r="O7" s="10">
        <v>10</v>
      </c>
      <c r="P7" s="10">
        <f t="shared" si="4"/>
        <v>0</v>
      </c>
      <c r="Q7" s="9">
        <f t="shared" si="5"/>
        <v>38</v>
      </c>
      <c r="R7" s="13">
        <f t="shared" si="6"/>
        <v>0</v>
      </c>
      <c r="S7" s="29"/>
    </row>
    <row r="8" spans="1:19" s="2" customFormat="1" ht="33.950000000000003" customHeight="1">
      <c r="A8" s="23">
        <v>2</v>
      </c>
      <c r="B8" s="23" t="s">
        <v>20</v>
      </c>
      <c r="C8" s="9" t="s">
        <v>21</v>
      </c>
      <c r="D8" s="25" t="s">
        <v>22</v>
      </c>
      <c r="E8" s="9"/>
      <c r="F8" s="9" t="s">
        <v>17</v>
      </c>
      <c r="G8" s="11">
        <v>20</v>
      </c>
      <c r="H8" s="10">
        <f t="shared" si="0"/>
        <v>0</v>
      </c>
      <c r="I8" s="10"/>
      <c r="J8" s="10">
        <f t="shared" si="1"/>
        <v>0</v>
      </c>
      <c r="K8" s="9">
        <v>5</v>
      </c>
      <c r="L8" s="9">
        <f t="shared" si="2"/>
        <v>0</v>
      </c>
      <c r="M8" s="10">
        <v>10</v>
      </c>
      <c r="N8" s="10">
        <f t="shared" si="3"/>
        <v>0</v>
      </c>
      <c r="O8" s="10">
        <v>13</v>
      </c>
      <c r="P8" s="10">
        <f t="shared" si="4"/>
        <v>0</v>
      </c>
      <c r="Q8" s="9">
        <f t="shared" si="5"/>
        <v>48</v>
      </c>
      <c r="R8" s="13">
        <f t="shared" si="6"/>
        <v>0</v>
      </c>
      <c r="S8" s="29"/>
    </row>
    <row r="9" spans="1:19" ht="33.950000000000003" customHeight="1">
      <c r="A9" s="21"/>
      <c r="B9" s="21"/>
      <c r="C9" s="9" t="s">
        <v>23</v>
      </c>
      <c r="D9" s="25" t="s">
        <v>24</v>
      </c>
      <c r="E9" s="9"/>
      <c r="F9" s="9" t="s">
        <v>25</v>
      </c>
      <c r="G9" s="12">
        <v>220</v>
      </c>
      <c r="H9" s="10">
        <f t="shared" si="0"/>
        <v>0</v>
      </c>
      <c r="I9" s="10"/>
      <c r="J9" s="10">
        <f t="shared" si="1"/>
        <v>0</v>
      </c>
      <c r="K9" s="9"/>
      <c r="L9" s="9">
        <f t="shared" si="2"/>
        <v>0</v>
      </c>
      <c r="M9" s="10"/>
      <c r="N9" s="10">
        <f t="shared" si="3"/>
        <v>0</v>
      </c>
      <c r="O9" s="10"/>
      <c r="P9" s="10">
        <f t="shared" si="4"/>
        <v>0</v>
      </c>
      <c r="Q9" s="9">
        <f t="shared" si="5"/>
        <v>220</v>
      </c>
      <c r="R9" s="13">
        <f t="shared" si="6"/>
        <v>0</v>
      </c>
      <c r="S9" s="29"/>
    </row>
    <row r="10" spans="1:19" ht="33.950000000000003" customHeight="1">
      <c r="A10" s="21"/>
      <c r="B10" s="21"/>
      <c r="C10" s="9" t="s">
        <v>26</v>
      </c>
      <c r="D10" s="25" t="s">
        <v>27</v>
      </c>
      <c r="E10" s="9"/>
      <c r="F10" s="9" t="s">
        <v>25</v>
      </c>
      <c r="G10" s="12">
        <v>220</v>
      </c>
      <c r="H10" s="10">
        <f t="shared" si="0"/>
        <v>0</v>
      </c>
      <c r="I10" s="10"/>
      <c r="J10" s="10">
        <f t="shared" si="1"/>
        <v>0</v>
      </c>
      <c r="K10" s="9"/>
      <c r="L10" s="9">
        <f t="shared" si="2"/>
        <v>0</v>
      </c>
      <c r="M10" s="10"/>
      <c r="N10" s="10">
        <f t="shared" si="3"/>
        <v>0</v>
      </c>
      <c r="O10" s="10">
        <v>50</v>
      </c>
      <c r="P10" s="10">
        <f t="shared" si="4"/>
        <v>0</v>
      </c>
      <c r="Q10" s="9">
        <f t="shared" si="5"/>
        <v>270</v>
      </c>
      <c r="R10" s="13">
        <f t="shared" si="6"/>
        <v>0</v>
      </c>
      <c r="S10" s="29"/>
    </row>
    <row r="11" spans="1:19" ht="33.950000000000003" customHeight="1">
      <c r="A11" s="22"/>
      <c r="B11" s="22"/>
      <c r="C11" s="9" t="s">
        <v>28</v>
      </c>
      <c r="D11" s="25" t="s">
        <v>29</v>
      </c>
      <c r="E11" s="9"/>
      <c r="F11" s="9" t="s">
        <v>30</v>
      </c>
      <c r="G11" s="12">
        <v>8</v>
      </c>
      <c r="H11" s="10">
        <f t="shared" si="0"/>
        <v>0</v>
      </c>
      <c r="I11" s="10">
        <v>15</v>
      </c>
      <c r="J11" s="10">
        <f t="shared" si="1"/>
        <v>0</v>
      </c>
      <c r="K11" s="9">
        <v>10</v>
      </c>
      <c r="L11" s="9">
        <f t="shared" si="2"/>
        <v>0</v>
      </c>
      <c r="M11" s="10">
        <v>20</v>
      </c>
      <c r="N11" s="10">
        <f t="shared" si="3"/>
        <v>0</v>
      </c>
      <c r="O11" s="10">
        <v>7</v>
      </c>
      <c r="P11" s="10">
        <f t="shared" si="4"/>
        <v>0</v>
      </c>
      <c r="Q11" s="9">
        <f t="shared" si="5"/>
        <v>60</v>
      </c>
      <c r="R11" s="13">
        <f t="shared" si="6"/>
        <v>0</v>
      </c>
      <c r="S11" s="29"/>
    </row>
    <row r="12" spans="1:19" ht="33.950000000000003" customHeight="1">
      <c r="A12" s="19" t="s">
        <v>14</v>
      </c>
      <c r="B12" s="19"/>
      <c r="C12" s="19"/>
      <c r="D12" s="19"/>
      <c r="E12" s="19"/>
      <c r="F12" s="19"/>
      <c r="G12" s="18">
        <f t="shared" ref="G12:K12" si="7">SUM(H6:H11)</f>
        <v>0</v>
      </c>
      <c r="H12" s="20"/>
      <c r="I12" s="18">
        <f t="shared" si="7"/>
        <v>0</v>
      </c>
      <c r="J12" s="20"/>
      <c r="K12" s="18">
        <f t="shared" si="7"/>
        <v>0</v>
      </c>
      <c r="L12" s="20"/>
      <c r="M12" s="18">
        <f t="shared" ref="M12:Q12" si="8">SUM(N6:N11)</f>
        <v>0</v>
      </c>
      <c r="N12" s="20"/>
      <c r="O12" s="18">
        <f t="shared" si="8"/>
        <v>0</v>
      </c>
      <c r="P12" s="20"/>
      <c r="Q12" s="18">
        <f t="shared" si="8"/>
        <v>0</v>
      </c>
      <c r="R12" s="28"/>
      <c r="S12" s="29"/>
    </row>
    <row r="13" spans="1:19" ht="243" customHeight="1">
      <c r="A13" s="26" t="s">
        <v>36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</sheetData>
  <mergeCells count="26">
    <mergeCell ref="A13:R13"/>
    <mergeCell ref="A2:S2"/>
    <mergeCell ref="A3:S3"/>
    <mergeCell ref="O12:P12"/>
    <mergeCell ref="Q12:R12"/>
    <mergeCell ref="A4:A5"/>
    <mergeCell ref="A6:A7"/>
    <mergeCell ref="A8:A11"/>
    <mergeCell ref="B6:B7"/>
    <mergeCell ref="B8:B11"/>
    <mergeCell ref="D4:D5"/>
    <mergeCell ref="E4:E5"/>
    <mergeCell ref="F4:F5"/>
    <mergeCell ref="B4:C5"/>
    <mergeCell ref="A12:F12"/>
    <mergeCell ref="G12:H12"/>
    <mergeCell ref="I12:J12"/>
    <mergeCell ref="K12:L12"/>
    <mergeCell ref="M12:N12"/>
    <mergeCell ref="A1:R1"/>
    <mergeCell ref="G4:H4"/>
    <mergeCell ref="I4:J4"/>
    <mergeCell ref="K4:L4"/>
    <mergeCell ref="M4:N4"/>
    <mergeCell ref="O4:P4"/>
    <mergeCell ref="Q4:R4"/>
  </mergeCells>
  <phoneticPr fontId="7" type="noConversion"/>
  <pageMargins left="0.7" right="0.7" top="0.75" bottom="0.75" header="0.3" footer="0.3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xb21cn</cp:lastModifiedBy>
  <dcterms:created xsi:type="dcterms:W3CDTF">2006-09-16T00:00:00Z</dcterms:created>
  <dcterms:modified xsi:type="dcterms:W3CDTF">2024-07-28T05:15:06Z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4C561DE508854443AB386BB6EEFB748A_12</vt:lpwstr>
  </property>
  <property fmtid="{D5CDD505-2E9C-101B-9397-08002B2CF9AE}" pid="3" name="KSOProductBuildVer">
    <vt:lpwstr>2052-12.1.0.16929</vt:lpwstr>
  </property>
</Properties>
</file>