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060"/>
  </bookViews>
  <sheets>
    <sheet name="办公用品" sheetId="1" r:id="rId1"/>
  </sheets>
  <definedNames>
    <definedName name="_xlnm._FilterDatabase" localSheetId="0" hidden="1">办公用品!$A$3:$M$103</definedName>
    <definedName name="_xlnm.Print_Titles" localSheetId="0">办公用品!$1:$4</definedName>
  </definedNames>
  <calcPr calcId="14562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1" l="1"/>
  <c r="L102" i="1"/>
  <c r="K102" i="1"/>
  <c r="I102" i="1"/>
  <c r="M101" i="1"/>
  <c r="L101" i="1"/>
  <c r="K101" i="1"/>
  <c r="I101" i="1"/>
  <c r="M100" i="1"/>
  <c r="L100" i="1"/>
  <c r="K100" i="1"/>
  <c r="I100" i="1"/>
  <c r="M99" i="1"/>
  <c r="L99" i="1"/>
  <c r="K99" i="1"/>
  <c r="I99" i="1"/>
  <c r="M98" i="1"/>
  <c r="L98" i="1"/>
  <c r="K98" i="1"/>
  <c r="I98" i="1"/>
  <c r="M97" i="1"/>
  <c r="L97" i="1"/>
  <c r="K97" i="1"/>
  <c r="I97" i="1"/>
  <c r="M96" i="1"/>
  <c r="L96" i="1"/>
  <c r="K96" i="1"/>
  <c r="I96" i="1"/>
  <c r="M95" i="1"/>
  <c r="L95" i="1"/>
  <c r="K95" i="1"/>
  <c r="I95" i="1"/>
  <c r="M94" i="1"/>
  <c r="L94" i="1"/>
  <c r="K94" i="1"/>
  <c r="I94" i="1"/>
  <c r="M93" i="1"/>
  <c r="L93" i="1"/>
  <c r="K93" i="1"/>
  <c r="I93" i="1"/>
  <c r="M92" i="1"/>
  <c r="L92" i="1"/>
  <c r="K92" i="1"/>
  <c r="I92" i="1"/>
  <c r="M91" i="1"/>
  <c r="L91" i="1"/>
  <c r="K91" i="1"/>
  <c r="I91" i="1"/>
  <c r="M90" i="1"/>
  <c r="L90" i="1"/>
  <c r="K90" i="1"/>
  <c r="I90" i="1"/>
  <c r="M89" i="1"/>
  <c r="L89" i="1"/>
  <c r="K89" i="1"/>
  <c r="I89" i="1"/>
  <c r="M88" i="1"/>
  <c r="L88" i="1"/>
  <c r="K88" i="1"/>
  <c r="I88" i="1"/>
  <c r="M87" i="1"/>
  <c r="L87" i="1"/>
  <c r="K87" i="1"/>
  <c r="I87" i="1"/>
  <c r="M86" i="1"/>
  <c r="L86" i="1"/>
  <c r="K86" i="1"/>
  <c r="I86" i="1"/>
  <c r="M85" i="1"/>
  <c r="L85" i="1"/>
  <c r="K85" i="1"/>
  <c r="I85" i="1"/>
  <c r="M84" i="1"/>
  <c r="L84" i="1"/>
  <c r="K84" i="1"/>
  <c r="I84" i="1"/>
  <c r="M83" i="1"/>
  <c r="L83" i="1"/>
  <c r="K83" i="1"/>
  <c r="I83" i="1"/>
  <c r="M82" i="1"/>
  <c r="L82" i="1"/>
  <c r="K82" i="1"/>
  <c r="I82" i="1"/>
  <c r="M81" i="1"/>
  <c r="L81" i="1"/>
  <c r="K81" i="1"/>
  <c r="I81" i="1"/>
  <c r="M80" i="1"/>
  <c r="L80" i="1"/>
  <c r="K80" i="1"/>
  <c r="I80" i="1"/>
  <c r="M79" i="1"/>
  <c r="L79" i="1"/>
  <c r="K79" i="1"/>
  <c r="I79" i="1"/>
  <c r="M78" i="1"/>
  <c r="L78" i="1"/>
  <c r="K78" i="1"/>
  <c r="I78" i="1"/>
  <c r="M77" i="1"/>
  <c r="L77" i="1"/>
  <c r="K77" i="1"/>
  <c r="I77" i="1"/>
  <c r="M76" i="1"/>
  <c r="L76" i="1"/>
  <c r="K76" i="1"/>
  <c r="I76" i="1"/>
  <c r="M75" i="1"/>
  <c r="L75" i="1"/>
  <c r="K75" i="1"/>
  <c r="I75" i="1"/>
  <c r="M74" i="1"/>
  <c r="L74" i="1"/>
  <c r="K74" i="1"/>
  <c r="I74" i="1"/>
  <c r="M73" i="1"/>
  <c r="L73" i="1"/>
  <c r="K73" i="1"/>
  <c r="I73" i="1"/>
  <c r="M72" i="1"/>
  <c r="L72" i="1"/>
  <c r="K72" i="1"/>
  <c r="I72" i="1"/>
  <c r="M71" i="1"/>
  <c r="L71" i="1"/>
  <c r="K71" i="1"/>
  <c r="I71" i="1"/>
  <c r="M70" i="1"/>
  <c r="L70" i="1"/>
  <c r="K70" i="1"/>
  <c r="I70" i="1"/>
  <c r="M69" i="1"/>
  <c r="L69" i="1"/>
  <c r="K69" i="1"/>
  <c r="I69" i="1"/>
  <c r="M68" i="1"/>
  <c r="L68" i="1"/>
  <c r="K68" i="1"/>
  <c r="I68" i="1"/>
  <c r="M67" i="1"/>
  <c r="L67" i="1"/>
  <c r="K67" i="1"/>
  <c r="I67" i="1"/>
  <c r="M66" i="1"/>
  <c r="L66" i="1"/>
  <c r="K66" i="1"/>
  <c r="I66" i="1"/>
  <c r="M65" i="1"/>
  <c r="L65" i="1"/>
  <c r="K65" i="1"/>
  <c r="I65" i="1"/>
  <c r="M64" i="1"/>
  <c r="L64" i="1"/>
  <c r="K64" i="1"/>
  <c r="I64" i="1"/>
  <c r="M63" i="1"/>
  <c r="L63" i="1"/>
  <c r="K63" i="1"/>
  <c r="I63" i="1"/>
  <c r="M62" i="1"/>
  <c r="L62" i="1"/>
  <c r="K62" i="1"/>
  <c r="I62" i="1"/>
  <c r="M61" i="1"/>
  <c r="L61" i="1"/>
  <c r="K61" i="1"/>
  <c r="I61" i="1"/>
  <c r="M60" i="1"/>
  <c r="L60" i="1"/>
  <c r="K60" i="1"/>
  <c r="I60" i="1"/>
  <c r="M59" i="1"/>
  <c r="L59" i="1"/>
  <c r="K59" i="1"/>
  <c r="I59" i="1"/>
  <c r="M58" i="1"/>
  <c r="L58" i="1"/>
  <c r="K58" i="1"/>
  <c r="I58" i="1"/>
  <c r="M57" i="1"/>
  <c r="L57" i="1"/>
  <c r="K57" i="1"/>
  <c r="I57" i="1"/>
  <c r="M56" i="1"/>
  <c r="L56" i="1"/>
  <c r="K56" i="1"/>
  <c r="I56" i="1"/>
  <c r="M55" i="1"/>
  <c r="L55" i="1"/>
  <c r="K55" i="1"/>
  <c r="I55" i="1"/>
  <c r="M54" i="1"/>
  <c r="L54" i="1"/>
  <c r="K54" i="1"/>
  <c r="I54" i="1"/>
  <c r="M53" i="1"/>
  <c r="L53" i="1"/>
  <c r="K53" i="1"/>
  <c r="I53" i="1"/>
  <c r="M52" i="1"/>
  <c r="L52" i="1"/>
  <c r="K52" i="1"/>
  <c r="I52" i="1"/>
  <c r="M51" i="1"/>
  <c r="L51" i="1"/>
  <c r="K51" i="1"/>
  <c r="I51" i="1"/>
  <c r="M50" i="1"/>
  <c r="L50" i="1"/>
  <c r="K50" i="1"/>
  <c r="I50" i="1"/>
  <c r="M49" i="1"/>
  <c r="L49" i="1"/>
  <c r="K49" i="1"/>
  <c r="I49" i="1"/>
  <c r="M48" i="1"/>
  <c r="L48" i="1"/>
  <c r="K48" i="1"/>
  <c r="I48" i="1"/>
  <c r="M47" i="1"/>
  <c r="L47" i="1"/>
  <c r="M46" i="1"/>
  <c r="L46" i="1"/>
  <c r="K46" i="1"/>
  <c r="I46" i="1"/>
  <c r="M45" i="1"/>
  <c r="L45" i="1"/>
  <c r="K45" i="1"/>
  <c r="I45" i="1"/>
  <c r="M44" i="1"/>
  <c r="L44" i="1"/>
  <c r="K44" i="1"/>
  <c r="I44" i="1"/>
  <c r="M43" i="1"/>
  <c r="L43" i="1"/>
  <c r="K43" i="1"/>
  <c r="I43" i="1"/>
  <c r="M42" i="1"/>
  <c r="L42" i="1"/>
  <c r="K42" i="1"/>
  <c r="I42" i="1"/>
  <c r="M41" i="1"/>
  <c r="L41" i="1"/>
  <c r="K41" i="1"/>
  <c r="I41" i="1"/>
  <c r="M40" i="1"/>
  <c r="L40" i="1"/>
  <c r="K40" i="1"/>
  <c r="I40" i="1"/>
  <c r="M39" i="1"/>
  <c r="L39" i="1"/>
  <c r="K39" i="1"/>
  <c r="I39" i="1"/>
  <c r="M38" i="1"/>
  <c r="L38" i="1"/>
  <c r="K38" i="1"/>
  <c r="I38" i="1"/>
  <c r="M37" i="1"/>
  <c r="L37" i="1"/>
  <c r="K37" i="1"/>
  <c r="I37" i="1"/>
  <c r="M36" i="1"/>
  <c r="L36" i="1"/>
  <c r="K36" i="1"/>
  <c r="I36" i="1"/>
  <c r="M35" i="1"/>
  <c r="L35" i="1"/>
  <c r="K35" i="1"/>
  <c r="I35" i="1"/>
  <c r="M34" i="1"/>
  <c r="L34" i="1"/>
  <c r="K34" i="1"/>
  <c r="I34" i="1"/>
  <c r="M33" i="1"/>
  <c r="L33" i="1"/>
  <c r="K33" i="1"/>
  <c r="I33" i="1"/>
  <c r="M32" i="1"/>
  <c r="L32" i="1"/>
  <c r="K32" i="1"/>
  <c r="I32" i="1"/>
  <c r="M31" i="1"/>
  <c r="L31" i="1"/>
  <c r="K31" i="1"/>
  <c r="I31" i="1"/>
  <c r="M30" i="1"/>
  <c r="L30" i="1"/>
  <c r="K30" i="1"/>
  <c r="I30" i="1"/>
  <c r="M29" i="1"/>
  <c r="L29" i="1"/>
  <c r="K29" i="1"/>
  <c r="I29" i="1"/>
  <c r="M28" i="1"/>
  <c r="L28" i="1"/>
  <c r="K28" i="1"/>
  <c r="I28" i="1"/>
  <c r="M27" i="1"/>
  <c r="L27" i="1"/>
  <c r="K27" i="1"/>
  <c r="I27" i="1"/>
  <c r="M26" i="1"/>
  <c r="L26" i="1"/>
  <c r="K26" i="1"/>
  <c r="I26" i="1"/>
  <c r="M25" i="1"/>
  <c r="L25" i="1"/>
  <c r="K25" i="1"/>
  <c r="I25" i="1"/>
  <c r="M24" i="1"/>
  <c r="L24" i="1"/>
  <c r="K24" i="1"/>
  <c r="I24" i="1"/>
  <c r="M23" i="1"/>
  <c r="L23" i="1"/>
  <c r="K23" i="1"/>
  <c r="I23" i="1"/>
  <c r="M22" i="1"/>
  <c r="L22" i="1"/>
  <c r="K22" i="1"/>
  <c r="I22" i="1"/>
  <c r="M21" i="1"/>
  <c r="L21" i="1"/>
  <c r="K21" i="1"/>
  <c r="I21" i="1"/>
  <c r="M20" i="1"/>
  <c r="L20" i="1"/>
  <c r="K20" i="1"/>
  <c r="I20" i="1"/>
  <c r="M19" i="1"/>
  <c r="L19" i="1"/>
  <c r="K19" i="1"/>
  <c r="I19" i="1"/>
  <c r="M18" i="1"/>
  <c r="L18" i="1"/>
  <c r="K18" i="1"/>
  <c r="I18" i="1"/>
  <c r="M17" i="1"/>
  <c r="L17" i="1"/>
  <c r="K17" i="1"/>
  <c r="I17" i="1"/>
  <c r="M16" i="1"/>
  <c r="L16" i="1"/>
  <c r="K16" i="1"/>
  <c r="I16" i="1"/>
  <c r="M15" i="1"/>
  <c r="L15" i="1"/>
  <c r="K15" i="1"/>
  <c r="I15" i="1"/>
  <c r="M14" i="1"/>
  <c r="K14" i="1"/>
  <c r="I14" i="1"/>
  <c r="M13" i="1"/>
  <c r="L13" i="1"/>
  <c r="K13" i="1"/>
  <c r="I13" i="1"/>
  <c r="M12" i="1"/>
  <c r="L12" i="1"/>
  <c r="K12" i="1"/>
  <c r="I12" i="1"/>
  <c r="M11" i="1"/>
  <c r="L11" i="1"/>
  <c r="K11" i="1"/>
  <c r="I11" i="1"/>
  <c r="M10" i="1"/>
  <c r="L10" i="1"/>
  <c r="K10" i="1"/>
  <c r="I10" i="1"/>
  <c r="M9" i="1"/>
  <c r="L9" i="1"/>
  <c r="K9" i="1"/>
  <c r="I9" i="1"/>
  <c r="M8" i="1"/>
  <c r="L8" i="1"/>
  <c r="K8" i="1"/>
  <c r="I8" i="1"/>
  <c r="M7" i="1"/>
  <c r="L7" i="1"/>
  <c r="K7" i="1"/>
  <c r="I7" i="1"/>
  <c r="M6" i="1"/>
  <c r="L6" i="1"/>
  <c r="K6" i="1"/>
  <c r="I6" i="1"/>
  <c r="M5" i="1"/>
  <c r="L103" i="1" s="1"/>
  <c r="L5" i="1"/>
  <c r="K5" i="1"/>
  <c r="I5" i="1"/>
</calcChain>
</file>

<file path=xl/sharedStrings.xml><?xml version="1.0" encoding="utf-8"?>
<sst xmlns="http://schemas.openxmlformats.org/spreadsheetml/2006/main" count="405" uniqueCount="233">
  <si>
    <t>序号</t>
  </si>
  <si>
    <t>商品名称</t>
  </si>
  <si>
    <t>型号、规格及参数</t>
  </si>
  <si>
    <t>物品类别</t>
  </si>
  <si>
    <t>单位</t>
  </si>
  <si>
    <t>单价</t>
  </si>
  <si>
    <t>铁热克镇中心小学</t>
  </si>
  <si>
    <t>铁热克镇中心幼儿园</t>
  </si>
  <si>
    <t>学校幼儿园合计</t>
  </si>
  <si>
    <t>数量</t>
  </si>
  <si>
    <t>金额</t>
  </si>
  <si>
    <t>中性笔</t>
  </si>
  <si>
    <t>0.5mm木纹笔杆、凌派原生态中性笔、12支/盒、书写流畅</t>
  </si>
  <si>
    <t>教学用品</t>
  </si>
  <si>
    <t>盒</t>
  </si>
  <si>
    <t>橡皮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</si>
  <si>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</si>
  <si>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</si>
  <si>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</si>
  <si>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</si>
  <si>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</si>
  <si>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</si>
  <si>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</si>
  <si>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</si>
  <si>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A3/6936、307*430mm、7丝100套/包</t>
  </si>
  <si>
    <t>办公用品</t>
  </si>
  <si>
    <t>抽杆夹</t>
  </si>
  <si>
    <t>A4、材质厚度0.14mm、背宽10mm</t>
  </si>
  <si>
    <t>A4、材质厚度0.38mm、背宽25mm</t>
  </si>
  <si>
    <t>长尾夹</t>
  </si>
  <si>
    <t>32mm、24只/筒</t>
  </si>
  <si>
    <t>筒</t>
  </si>
  <si>
    <t>25mm、48只筒</t>
  </si>
  <si>
    <t>银色回形针</t>
  </si>
  <si>
    <t>3#、200枚/筒、镀镍银色</t>
  </si>
  <si>
    <t>订书针</t>
  </si>
  <si>
    <t>23/13、1000枚/盒、1/10/200、厚层订书钉</t>
  </si>
  <si>
    <t>重型订书机</t>
  </si>
  <si>
    <t>23/6-23/13、装订厚度100页/80g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</si>
  <si>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</si>
  <si>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</si>
  <si>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</si>
  <si>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</si>
  <si>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</si>
  <si>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</si>
  <si>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</si>
  <si>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</si>
  <si>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</si>
  <si>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2.5mm*18mm*5Y、独立包装</t>
  </si>
  <si>
    <t>卷</t>
  </si>
  <si>
    <t>宽胶带</t>
  </si>
  <si>
    <t>厚度50um、规格60mm*100y、6卷/筒</t>
  </si>
  <si>
    <t>荣誉证书</t>
  </si>
  <si>
    <t>8K/、绒面252*175mm、包装规格1/70</t>
  </si>
  <si>
    <t>本</t>
  </si>
  <si>
    <t>丙烯颜料</t>
  </si>
  <si>
    <t>美丽乡村系列、500ml、专业内外墙丙烯颜料、30色可选</t>
  </si>
  <si>
    <t>美术用品</t>
  </si>
  <si>
    <t>丙烯调和液</t>
  </si>
  <si>
    <t>500ml、稀释丙烯、奶液状、干后清晰透明、增加颜料流动性、艺术创作专用</t>
  </si>
  <si>
    <t>排笔</t>
  </si>
  <si>
    <t>6支/套、尼龙材质、专业丙烯/水粉画笔</t>
  </si>
  <si>
    <t>套</t>
  </si>
  <si>
    <t>复印纸</t>
  </si>
  <si>
    <t>A3、297mm*420mm、70g、500张/包、4包/件/木浆复印纸</t>
  </si>
  <si>
    <t>件</t>
  </si>
  <si>
    <t>A4、297mm*210mm、70g、500张/包、8包/件/木浆复印纸</t>
  </si>
  <si>
    <t>彩色复印纸</t>
  </si>
  <si>
    <t>A4、297*210mm 70g 100张/包、彩色复印纸</t>
  </si>
  <si>
    <t>包</t>
  </si>
  <si>
    <t>奖状纸</t>
  </si>
  <si>
    <t>A4、210*297mm、70g、纯木浆专用纸、100张/包</t>
  </si>
  <si>
    <t>张</t>
  </si>
  <si>
    <t>国旗</t>
  </si>
  <si>
    <t>2号 160*240cm、春亚纺布料、精致车线、完美包边</t>
  </si>
  <si>
    <t>面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</si>
  <si>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</si>
  <si>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</si>
  <si>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</si>
  <si>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</si>
  <si>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</si>
  <si>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麻绳</t>
  </si>
  <si>
    <t>2mm/200m长、幼儿园手工创意麻绳。</t>
  </si>
  <si>
    <t>环创用品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</si>
  <si>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</si>
  <si>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</si>
  <si>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</si>
  <si>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</si>
  <si>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</si>
  <si>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</si>
  <si>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</si>
  <si>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</si>
  <si>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</si>
  <si>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</si>
  <si>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</si>
  <si>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</si>
  <si>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</si>
  <si>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</si>
  <si>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</si>
  <si>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</si>
  <si>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</si>
  <si>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</si>
  <si>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50个/包、加厚、220ml、环保PE膜、纯纸浆制作。</t>
  </si>
  <si>
    <t>生活用品</t>
  </si>
  <si>
    <t>PE菜板</t>
  </si>
  <si>
    <t>长方形、390*600*15mm、PE材质、环保、耐用</t>
  </si>
  <si>
    <t>食堂用品</t>
  </si>
  <si>
    <t>毛巾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</si>
  <si>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</si>
  <si>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</si>
  <si>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</si>
  <si>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</si>
  <si>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</si>
  <si>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</si>
  <si>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</si>
  <si>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</si>
  <si>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</si>
  <si>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</si>
  <si>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</si>
  <si>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</si>
  <si>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</si>
  <si>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</si>
  <si>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</si>
  <si>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</si>
  <si>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</si>
  <si>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</si>
  <si>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</si>
  <si>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</si>
  <si>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</si>
  <si>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</si>
  <si>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</si>
  <si>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</si>
  <si>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</si>
  <si>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</si>
  <si>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</si>
  <si>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</si>
  <si>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</si>
  <si>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500ml/瓶、柠檬红茶洗洁精、柠檬香型、30瓶/件、A级食品配方、果蔬可洗。</t>
  </si>
  <si>
    <t>桶</t>
  </si>
  <si>
    <t>洗衣粉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</si>
  <si>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</si>
  <si>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</si>
  <si>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</si>
  <si>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</si>
  <si>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</si>
  <si>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</si>
  <si>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84g、硫磺皂、洗手抑菌消毒</t>
  </si>
  <si>
    <t>橡胶手套</t>
  </si>
  <si>
    <t>牛筋短款/加厚橡胶手套、33cm/大码</t>
  </si>
  <si>
    <t>油烟净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</si>
  <si>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</si>
  <si>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</si>
  <si>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</si>
  <si>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</si>
  <si>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</si>
  <si>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</si>
  <si>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</si>
  <si>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</si>
  <si>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</si>
  <si>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</si>
  <si>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</si>
  <si>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挂锁</t>
  </si>
  <si>
    <t>366、防盗锁，63mm</t>
  </si>
  <si>
    <t>灭蝇灯</t>
  </si>
  <si>
    <t>新款隐藏式食品行业指定灭蝇灯/A18、适用面积20㎡-50㎡/8W、40*15*28cm</t>
  </si>
  <si>
    <t>LED日光灯</t>
  </si>
  <si>
    <t>LED/T8灯管/40W、120cm、暖光</t>
  </si>
  <si>
    <t>插板</t>
  </si>
  <si>
    <t>4.8米线8孔双排、4个2插、4个3插、2500W/220V</t>
  </si>
  <si>
    <t>生石灰</t>
  </si>
  <si>
    <t>生石灰、块状/抹子面、白色</t>
  </si>
  <si>
    <t>kg</t>
  </si>
  <si>
    <t>油漆</t>
  </si>
  <si>
    <t>红、黄、蓝、黑、白色、2.5kg/桶、户外防腐、专业室外防腐油漆</t>
  </si>
  <si>
    <t>橡胶水</t>
  </si>
  <si>
    <t>5公斤/桶、油漆稀释剂、易挥发、与油漆混合干后色彩艳丽</t>
  </si>
  <si>
    <t>四线三格贴田字格黑板软磁铁粉笔黑板贴</t>
  </si>
  <si>
    <t>学生食堂大锅</t>
  </si>
  <si>
    <t>口径1.1米，不生锈，适合炉灶
燃气电磁灶烧煤通用</t>
  </si>
  <si>
    <t>短跳绳</t>
  </si>
  <si>
    <t>0718、专业木柄橡胶，耐用</t>
  </si>
  <si>
    <t>体育用品</t>
  </si>
  <si>
    <t>中国象棋</t>
  </si>
  <si>
    <t>磁性 可折叠 大号31.5cm*31.5cm</t>
  </si>
  <si>
    <t>鸡毛毽子</t>
  </si>
  <si>
    <t>高度15cm重量21克、四片毛</t>
  </si>
  <si>
    <t>长跳绳</t>
  </si>
  <si>
    <t>木柄 10米</t>
  </si>
  <si>
    <t>根</t>
  </si>
  <si>
    <t>羽毛球</t>
  </si>
  <si>
    <t>正品、402、12个/筒、808  75速，选用鸭毛</t>
  </si>
  <si>
    <t>羽毛球拍</t>
  </si>
  <si>
    <t>正品、8210羽毛球拍、钛合金、</t>
  </si>
  <si>
    <t>副</t>
  </si>
  <si>
    <t>羽毛球网</t>
  </si>
  <si>
    <t>国标、人造纤维、610*76cm</t>
  </si>
  <si>
    <t>排球网</t>
  </si>
  <si>
    <t>新国标比赛型排球网、聚乙烯尼龙绳、孔径10*10cm、700*100cm</t>
  </si>
  <si>
    <t>篮球网</t>
  </si>
  <si>
    <t>新国标</t>
  </si>
  <si>
    <t>会议记录本</t>
  </si>
  <si>
    <t>18K/3018、172*247mm、60页/PU皮面</t>
  </si>
  <si>
    <t>电池</t>
  </si>
  <si>
    <t>南孚、5号、碱性电池、聚能环、无汞/1.5V</t>
  </si>
  <si>
    <t>节</t>
  </si>
  <si>
    <t>南孚、7号、碱性电池、聚能环、无汞/1.5V</t>
  </si>
  <si>
    <t>皮卷尺</t>
  </si>
  <si>
    <t>上汇、纤维卷尺/3599、50米</t>
  </si>
  <si>
    <t>白板磁扣</t>
  </si>
  <si>
    <t>上汇、直径30mm、12个/板、6种颜色、包装规格1/100/400/3302</t>
  </si>
  <si>
    <t>板</t>
  </si>
  <si>
    <t>墨水</t>
  </si>
  <si>
    <t>英雄、红色201、50ml/瓶、不褪色、可长久保存</t>
  </si>
  <si>
    <t>英雄、黑色204、50ml/瓶、不褪色、可长久保存</t>
  </si>
  <si>
    <t>汤勺</t>
  </si>
  <si>
    <t>吉顺、不锈钢、长16cm/SM-1902、新蝴蝶2#、圆叉、幼儿专用</t>
  </si>
  <si>
    <t>锂电手提电筒</t>
  </si>
  <si>
    <t>金莱特、5W/LED/KN-L9255/3.7V、3000mAh/184*100*127mm/灰色/持续高亮照明≤4.5小时。</t>
  </si>
  <si>
    <t>聘书</t>
  </si>
  <si>
    <t>纸，A4防伪聘书</t>
  </si>
  <si>
    <t>拼音挂图</t>
  </si>
  <si>
    <t>拼音字母表，大号77*52cm</t>
  </si>
  <si>
    <t>数字挂图</t>
  </si>
  <si>
    <t>落地式晾衣架</t>
  </si>
  <si>
    <t>洗碗巾</t>
  </si>
  <si>
    <t>棉纱，底白色，图案蓝色，厚浆款8层30*38加密</t>
  </si>
  <si>
    <t>高音发令喇叭</t>
  </si>
  <si>
    <t>运动会喇叭，钢材塑料，红色</t>
  </si>
  <si>
    <t>A3、297mm*420mm、70g、纯木浆专用纸、100张/包</t>
  </si>
  <si>
    <t>合计</t>
  </si>
  <si>
    <t>采购单位：拜城县铁热克镇学校       经办人：玉山·吐尔逊      联系电话：15899329904       采购方式：在线询价        发布时间：2025.1.22</t>
    <phoneticPr fontId="11" type="noConversion"/>
  </si>
  <si>
    <t>拜城县铁热克镇学校及幼儿园2025年度办公用品采购需求清单——在线询价</t>
    <phoneticPr fontId="11" type="noConversion"/>
  </si>
  <si>
    <t>投标供应商填补品牌型号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</si>
</sst>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);[Red]\(0.00\)"/>
    <numFmt numFmtId="179" formatCode="0.00_ "/>
    <numFmt numFmtId="180" formatCode="0.0_ "/>
  </numFmts>
  <fonts count="12" x14ac:knownFonts="1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sz val="10"/>
      <color rgb="FF000000"/>
      <name val="仿宋_GB2312"/>
      <family val="3"/>
      <charset val="134"/>
    </font>
    <font>
      <sz val="8"/>
      <color rgb="FF000000"/>
      <name val="仿宋_GB2312"/>
      <family val="3"/>
      <charset val="134"/>
    </font>
    <font>
      <u/>
      <sz val="10"/>
      <color rgb="FF000000"/>
      <name val="仿宋_GB2312"/>
      <family val="3"/>
      <charset val="134"/>
    </font>
    <font>
      <sz val="10"/>
      <color rgb="FFFF0000"/>
      <name val="仿宋_GB2312"/>
      <family val="3"/>
      <charset val="134"/>
    </font>
    <font>
      <b/>
      <sz val="10"/>
      <color rgb="FF000000"/>
      <name val="楷体"/>
      <family val="3"/>
      <charset val="134"/>
    </font>
    <font>
      <sz val="10"/>
      <color rgb="FF000000"/>
      <name val="楷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8" fontId="5" fillId="0" borderId="1" xfId="0" applyNumberFormat="1" applyFont="1" applyBorder="1" applyAlignment="1" applyProtection="1">
      <alignment horizontal="center" vertical="center" wrapText="1"/>
    </xf>
    <xf numFmtId="179" fontId="5" fillId="0" borderId="1" xfId="0" applyNumberFormat="1" applyFont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8" fontId="10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 wrapText="1"/>
    </xf>
    <xf numFmtId="178" fontId="5" fillId="2" borderId="3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178" fontId="10" fillId="2" borderId="2" xfId="0" applyNumberFormat="1" applyFont="1" applyFill="1" applyBorder="1" applyAlignment="1" applyProtection="1">
      <alignment horizontal="center" vertical="center" wrapText="1"/>
    </xf>
    <xf numFmtId="178" fontId="10" fillId="2" borderId="5" xfId="0" applyNumberFormat="1" applyFont="1" applyFill="1" applyBorder="1" applyAlignment="1" applyProtection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 wrapText="1"/>
    </xf>
    <xf numFmtId="180" fontId="10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103"/>
  <sheetViews>
    <sheetView tabSelected="1" workbookViewId="0">
      <selection activeCell="Q13" sqref="Q13"/>
    </sheetView>
  </sheetViews>
  <sheetFormatPr defaultColWidth="9" defaultRowHeight="75" customHeight="1" x14ac:dyDescent="0.25"/>
  <cols>
    <col min="1" max="1" width="7.625" style="1" customWidth="1"/>
    <col min="2" max="2" width="11.625" style="1" customWidth="1"/>
    <col min="3" max="3" width="33.125" style="3" customWidth="1"/>
    <col min="4" max="4" width="15.25" style="1" customWidth="1"/>
    <col min="5" max="5" width="8.375" style="1" customWidth="1"/>
    <col min="6" max="6" width="4.875" style="1" customWidth="1"/>
    <col min="7" max="11" width="6.625" style="4" customWidth="1"/>
    <col min="12" max="13" width="6.625" style="1" customWidth="1"/>
    <col min="14" max="44" width="9" style="1" customWidth="1"/>
  </cols>
  <sheetData>
    <row r="1" spans="1:13" s="1" customFormat="1" ht="33.950000000000003" customHeight="1" x14ac:dyDescent="0.25">
      <c r="A1" s="22" t="s">
        <v>231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2"/>
      <c r="M1" s="22"/>
    </row>
    <row r="2" spans="1:13" s="1" customFormat="1" ht="33.950000000000003" customHeight="1" x14ac:dyDescent="0.25">
      <c r="A2" s="36" t="s">
        <v>230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" customFormat="1" ht="33" customHeight="1" x14ac:dyDescent="0.25">
      <c r="A3" s="34" t="s">
        <v>0</v>
      </c>
      <c r="B3" s="34" t="s">
        <v>1</v>
      </c>
      <c r="C3" s="34" t="s">
        <v>2</v>
      </c>
      <c r="D3" s="37" t="s">
        <v>232</v>
      </c>
      <c r="E3" s="34" t="s">
        <v>3</v>
      </c>
      <c r="F3" s="34" t="s">
        <v>4</v>
      </c>
      <c r="G3" s="35" t="s">
        <v>5</v>
      </c>
      <c r="H3" s="24" t="s">
        <v>6</v>
      </c>
      <c r="I3" s="25"/>
      <c r="J3" s="24" t="s">
        <v>7</v>
      </c>
      <c r="K3" s="25"/>
      <c r="L3" s="26" t="s">
        <v>8</v>
      </c>
      <c r="M3" s="27"/>
    </row>
    <row r="4" spans="1:13" s="1" customFormat="1" ht="18.95" customHeight="1" x14ac:dyDescent="0.25">
      <c r="A4" s="34"/>
      <c r="B4" s="34"/>
      <c r="C4" s="34"/>
      <c r="D4" s="37"/>
      <c r="E4" s="34"/>
      <c r="F4" s="34"/>
      <c r="G4" s="35"/>
      <c r="H4" s="5" t="s">
        <v>9</v>
      </c>
      <c r="I4" s="6" t="s">
        <v>10</v>
      </c>
      <c r="J4" s="5" t="s">
        <v>9</v>
      </c>
      <c r="K4" s="6" t="s">
        <v>10</v>
      </c>
      <c r="L4" s="5" t="s">
        <v>9</v>
      </c>
      <c r="M4" s="6" t="s">
        <v>10</v>
      </c>
    </row>
    <row r="5" spans="1:13" s="1" customFormat="1" ht="21.95" customHeight="1" x14ac:dyDescent="0.25">
      <c r="A5" s="5">
        <v>1</v>
      </c>
      <c r="B5" s="5" t="s">
        <v>11</v>
      </c>
      <c r="C5" s="7" t="s">
        <v>12</v>
      </c>
      <c r="D5" s="7"/>
      <c r="E5" s="5" t="s">
        <v>13</v>
      </c>
      <c r="F5" s="5" t="s">
        <v>14</v>
      </c>
      <c r="G5" s="6">
        <v>27</v>
      </c>
      <c r="H5" s="5">
        <v>2</v>
      </c>
      <c r="I5" s="5">
        <f t="shared" ref="I5:I21" si="0">G5*H5</f>
        <v>54</v>
      </c>
      <c r="J5" s="5">
        <v>1</v>
      </c>
      <c r="K5" s="5">
        <f t="shared" ref="K5:K21" si="1">J5*G5</f>
        <v>27</v>
      </c>
      <c r="L5" s="5">
        <f t="shared" ref="L5:L13" si="2">J5+H5</f>
        <v>3</v>
      </c>
      <c r="M5" s="5">
        <f t="shared" ref="M5:M21" si="3">K5+I5</f>
        <v>81</v>
      </c>
    </row>
    <row r="6" spans="1:13" s="1" customFormat="1" ht="21.95" customHeight="1" x14ac:dyDescent="0.25">
      <c r="A6" s="5">
        <v>2</v>
      </c>
      <c r="B6" s="5" t="s">
        <v>15</v>
      </c>
      <c r="C6" s="7" t="s">
        <v>16</v>
      </c>
      <c r="D6" s="7"/>
      <c r="E6" s="5" t="s">
        <v>13</v>
      </c>
      <c r="F6" s="5" t="s">
        <v>17</v>
      </c>
      <c r="G6" s="6">
        <v>1.2</v>
      </c>
      <c r="H6" s="5"/>
      <c r="I6" s="5">
        <f t="shared" si="0"/>
        <v>0</v>
      </c>
      <c r="J6" s="5"/>
      <c r="K6" s="5">
        <f t="shared" si="1"/>
        <v>0</v>
      </c>
      <c r="L6" s="5">
        <f t="shared" si="2"/>
        <v>0</v>
      </c>
      <c r="M6" s="5">
        <f t="shared" si="3"/>
        <v>0</v>
      </c>
    </row>
    <row r="7" spans="1:13" s="1" customFormat="1" ht="21.95" customHeight="1" x14ac:dyDescent="0.25">
      <c r="A7" s="5">
        <v>3</v>
      </c>
      <c r="B7" s="5" t="s">
        <v>18</v>
      </c>
      <c r="C7" s="7" t="s">
        <v>19</v>
      </c>
      <c r="D7" s="7"/>
      <c r="E7" s="5" t="s">
        <v>13</v>
      </c>
      <c r="F7" s="5" t="s">
        <v>20</v>
      </c>
      <c r="G7" s="6">
        <v>13.5</v>
      </c>
      <c r="H7" s="5"/>
      <c r="I7" s="5">
        <f t="shared" si="0"/>
        <v>0</v>
      </c>
      <c r="J7" s="5"/>
      <c r="K7" s="5">
        <f t="shared" si="1"/>
        <v>0</v>
      </c>
      <c r="L7" s="5">
        <f t="shared" si="2"/>
        <v>0</v>
      </c>
      <c r="M7" s="5">
        <f t="shared" si="3"/>
        <v>0</v>
      </c>
    </row>
    <row r="8" spans="1:13" s="1" customFormat="1" ht="21.95" customHeight="1" x14ac:dyDescent="0.25">
      <c r="A8" s="5">
        <v>4</v>
      </c>
      <c r="B8" s="5" t="s">
        <v>21</v>
      </c>
      <c r="C8" s="7" t="s">
        <v>22</v>
      </c>
      <c r="D8" s="7"/>
      <c r="E8" s="5" t="s">
        <v>13</v>
      </c>
      <c r="F8" s="5" t="s">
        <v>20</v>
      </c>
      <c r="G8" s="6">
        <v>9</v>
      </c>
      <c r="H8" s="5"/>
      <c r="I8" s="5">
        <f t="shared" si="0"/>
        <v>0</v>
      </c>
      <c r="J8" s="5"/>
      <c r="K8" s="5">
        <f t="shared" si="1"/>
        <v>0</v>
      </c>
      <c r="L8" s="5">
        <f t="shared" si="2"/>
        <v>0</v>
      </c>
      <c r="M8" s="5">
        <f t="shared" si="3"/>
        <v>0</v>
      </c>
    </row>
    <row r="9" spans="1:13" s="1" customFormat="1" ht="21.95" customHeight="1" x14ac:dyDescent="0.25">
      <c r="A9" s="5">
        <v>5</v>
      </c>
      <c r="B9" s="5" t="s">
        <v>23</v>
      </c>
      <c r="C9" s="7" t="s">
        <v>24</v>
      </c>
      <c r="D9" s="7"/>
      <c r="E9" s="5" t="s">
        <v>25</v>
      </c>
      <c r="F9" s="5" t="s">
        <v>20</v>
      </c>
      <c r="G9" s="6">
        <v>66</v>
      </c>
      <c r="H9" s="5">
        <v>1</v>
      </c>
      <c r="I9" s="5">
        <f t="shared" si="0"/>
        <v>66</v>
      </c>
      <c r="J9" s="5">
        <v>1</v>
      </c>
      <c r="K9" s="5">
        <f t="shared" si="1"/>
        <v>66</v>
      </c>
      <c r="L9" s="5">
        <f t="shared" si="2"/>
        <v>2</v>
      </c>
      <c r="M9" s="5">
        <f t="shared" si="3"/>
        <v>132</v>
      </c>
    </row>
    <row r="10" spans="1:13" s="1" customFormat="1" ht="21.95" customHeight="1" x14ac:dyDescent="0.25">
      <c r="A10" s="5">
        <v>6</v>
      </c>
      <c r="B10" s="5" t="s">
        <v>26</v>
      </c>
      <c r="C10" s="7" t="s">
        <v>27</v>
      </c>
      <c r="D10" s="7"/>
      <c r="E10" s="5" t="s">
        <v>25</v>
      </c>
      <c r="F10" s="5" t="s">
        <v>20</v>
      </c>
      <c r="G10" s="6">
        <v>0.8</v>
      </c>
      <c r="H10" s="5">
        <v>60</v>
      </c>
      <c r="I10" s="5">
        <f t="shared" si="0"/>
        <v>48</v>
      </c>
      <c r="J10" s="5">
        <v>30</v>
      </c>
      <c r="K10" s="5">
        <f t="shared" si="1"/>
        <v>24</v>
      </c>
      <c r="L10" s="5">
        <f t="shared" si="2"/>
        <v>90</v>
      </c>
      <c r="M10" s="5">
        <f t="shared" si="3"/>
        <v>72</v>
      </c>
    </row>
    <row r="11" spans="1:13" s="1" customFormat="1" ht="21.95" customHeight="1" x14ac:dyDescent="0.25">
      <c r="A11" s="5">
        <v>7</v>
      </c>
      <c r="B11" s="5" t="s">
        <v>26</v>
      </c>
      <c r="C11" s="7" t="s">
        <v>28</v>
      </c>
      <c r="D11" s="7"/>
      <c r="E11" s="5" t="s">
        <v>25</v>
      </c>
      <c r="F11" s="5" t="s">
        <v>20</v>
      </c>
      <c r="G11" s="6">
        <v>1.8</v>
      </c>
      <c r="H11" s="5">
        <v>50</v>
      </c>
      <c r="I11" s="5">
        <f t="shared" si="0"/>
        <v>90</v>
      </c>
      <c r="J11" s="5">
        <v>30</v>
      </c>
      <c r="K11" s="5">
        <f t="shared" si="1"/>
        <v>54</v>
      </c>
      <c r="L11" s="5">
        <f t="shared" si="2"/>
        <v>80</v>
      </c>
      <c r="M11" s="5">
        <f t="shared" si="3"/>
        <v>144</v>
      </c>
    </row>
    <row r="12" spans="1:13" s="1" customFormat="1" ht="21.95" customHeight="1" x14ac:dyDescent="0.25">
      <c r="A12" s="5">
        <v>8</v>
      </c>
      <c r="B12" s="5" t="s">
        <v>29</v>
      </c>
      <c r="C12" s="7" t="s">
        <v>30</v>
      </c>
      <c r="D12" s="7"/>
      <c r="E12" s="5" t="s">
        <v>25</v>
      </c>
      <c r="F12" s="5" t="s">
        <v>31</v>
      </c>
      <c r="G12" s="6">
        <v>8.5</v>
      </c>
      <c r="H12" s="5">
        <v>1</v>
      </c>
      <c r="I12" s="5">
        <f t="shared" si="0"/>
        <v>8.5</v>
      </c>
      <c r="J12" s="5">
        <v>1</v>
      </c>
      <c r="K12" s="5">
        <f t="shared" si="1"/>
        <v>8.5</v>
      </c>
      <c r="L12" s="5">
        <f t="shared" si="2"/>
        <v>2</v>
      </c>
      <c r="M12" s="5">
        <f t="shared" si="3"/>
        <v>17</v>
      </c>
    </row>
    <row r="13" spans="1:13" s="1" customFormat="1" ht="21.95" customHeight="1" x14ac:dyDescent="0.25">
      <c r="A13" s="5">
        <v>9</v>
      </c>
      <c r="B13" s="5" t="s">
        <v>29</v>
      </c>
      <c r="C13" s="7" t="s">
        <v>32</v>
      </c>
      <c r="D13" s="7"/>
      <c r="E13" s="5" t="s">
        <v>25</v>
      </c>
      <c r="F13" s="5" t="s">
        <v>31</v>
      </c>
      <c r="G13" s="6">
        <v>11.5</v>
      </c>
      <c r="H13" s="5">
        <v>2</v>
      </c>
      <c r="I13" s="5">
        <f t="shared" si="0"/>
        <v>23</v>
      </c>
      <c r="J13" s="5">
        <v>1</v>
      </c>
      <c r="K13" s="5">
        <f t="shared" si="1"/>
        <v>11.5</v>
      </c>
      <c r="L13" s="5">
        <f t="shared" si="2"/>
        <v>3</v>
      </c>
      <c r="M13" s="5">
        <f t="shared" si="3"/>
        <v>34.5</v>
      </c>
    </row>
    <row r="14" spans="1:13" s="1" customFormat="1" ht="21.95" customHeight="1" x14ac:dyDescent="0.25">
      <c r="A14" s="5">
        <v>10</v>
      </c>
      <c r="B14" s="5" t="s">
        <v>33</v>
      </c>
      <c r="C14" s="7" t="s">
        <v>34</v>
      </c>
      <c r="D14" s="7"/>
      <c r="E14" s="5" t="s">
        <v>25</v>
      </c>
      <c r="F14" s="5" t="s">
        <v>31</v>
      </c>
      <c r="G14" s="6">
        <v>4.5</v>
      </c>
      <c r="H14" s="5"/>
      <c r="I14" s="5">
        <f t="shared" si="0"/>
        <v>0</v>
      </c>
      <c r="J14" s="5">
        <v>1</v>
      </c>
      <c r="K14" s="5">
        <f t="shared" si="1"/>
        <v>4.5</v>
      </c>
      <c r="L14" s="5">
        <v>2</v>
      </c>
      <c r="M14" s="5">
        <f t="shared" si="3"/>
        <v>4.5</v>
      </c>
    </row>
    <row r="15" spans="1:13" s="1" customFormat="1" ht="21.95" customHeight="1" x14ac:dyDescent="0.25">
      <c r="A15" s="5">
        <v>12</v>
      </c>
      <c r="B15" s="5" t="s">
        <v>35</v>
      </c>
      <c r="C15" s="7" t="s">
        <v>36</v>
      </c>
      <c r="D15" s="7"/>
      <c r="E15" s="5" t="s">
        <v>25</v>
      </c>
      <c r="F15" s="5" t="s">
        <v>14</v>
      </c>
      <c r="G15" s="6">
        <v>3</v>
      </c>
      <c r="H15" s="5"/>
      <c r="I15" s="5">
        <f t="shared" si="0"/>
        <v>0</v>
      </c>
      <c r="J15" s="5">
        <v>1</v>
      </c>
      <c r="K15" s="5">
        <f t="shared" si="1"/>
        <v>3</v>
      </c>
      <c r="L15" s="5">
        <f t="shared" ref="L15:L21" si="4">J15+H15</f>
        <v>1</v>
      </c>
      <c r="M15" s="5">
        <f t="shared" si="3"/>
        <v>3</v>
      </c>
    </row>
    <row r="16" spans="1:13" s="1" customFormat="1" ht="21.95" customHeight="1" x14ac:dyDescent="0.25">
      <c r="A16" s="5">
        <v>14</v>
      </c>
      <c r="B16" s="5" t="s">
        <v>37</v>
      </c>
      <c r="C16" s="7" t="s">
        <v>38</v>
      </c>
      <c r="D16" s="7"/>
      <c r="E16" s="5" t="s">
        <v>25</v>
      </c>
      <c r="F16" s="5" t="s">
        <v>20</v>
      </c>
      <c r="G16" s="6">
        <v>66.5</v>
      </c>
      <c r="H16" s="5">
        <v>1</v>
      </c>
      <c r="I16" s="5">
        <f t="shared" si="0"/>
        <v>66.5</v>
      </c>
      <c r="J16" s="5"/>
      <c r="K16" s="5">
        <f t="shared" si="1"/>
        <v>0</v>
      </c>
      <c r="L16" s="5">
        <f t="shared" si="4"/>
        <v>1</v>
      </c>
      <c r="M16" s="5">
        <f t="shared" si="3"/>
        <v>66.5</v>
      </c>
    </row>
    <row r="17" spans="1:13" s="1" customFormat="1" ht="21.95" customHeight="1" x14ac:dyDescent="0.25">
      <c r="A17" s="5">
        <v>16</v>
      </c>
      <c r="B17" s="5" t="s">
        <v>39</v>
      </c>
      <c r="C17" s="7" t="s">
        <v>40</v>
      </c>
      <c r="D17" s="7"/>
      <c r="E17" s="5" t="s">
        <v>25</v>
      </c>
      <c r="F17" s="5" t="s">
        <v>20</v>
      </c>
      <c r="G17" s="6">
        <v>10</v>
      </c>
      <c r="H17" s="5">
        <v>2</v>
      </c>
      <c r="I17" s="5">
        <f t="shared" si="0"/>
        <v>20</v>
      </c>
      <c r="J17" s="5">
        <v>1</v>
      </c>
      <c r="K17" s="5">
        <f t="shared" si="1"/>
        <v>10</v>
      </c>
      <c r="L17" s="5">
        <f t="shared" si="4"/>
        <v>3</v>
      </c>
      <c r="M17" s="5">
        <f t="shared" si="3"/>
        <v>30</v>
      </c>
    </row>
    <row r="18" spans="1:13" s="1" customFormat="1" ht="21.95" customHeight="1" x14ac:dyDescent="0.25">
      <c r="A18" s="5">
        <v>17</v>
      </c>
      <c r="B18" s="5" t="s">
        <v>41</v>
      </c>
      <c r="C18" s="7" t="s">
        <v>42</v>
      </c>
      <c r="D18" s="7"/>
      <c r="E18" s="5" t="s">
        <v>25</v>
      </c>
      <c r="F18" s="5" t="s">
        <v>43</v>
      </c>
      <c r="G18" s="6">
        <v>1.5</v>
      </c>
      <c r="H18" s="5">
        <v>30</v>
      </c>
      <c r="I18" s="5">
        <f t="shared" si="0"/>
        <v>45</v>
      </c>
      <c r="J18" s="5">
        <v>6</v>
      </c>
      <c r="K18" s="5">
        <f t="shared" si="1"/>
        <v>9</v>
      </c>
      <c r="L18" s="5">
        <f t="shared" si="4"/>
        <v>36</v>
      </c>
      <c r="M18" s="5">
        <f t="shared" si="3"/>
        <v>54</v>
      </c>
    </row>
    <row r="19" spans="1:13" s="1" customFormat="1" ht="21.95" customHeight="1" x14ac:dyDescent="0.25">
      <c r="A19" s="5">
        <v>18</v>
      </c>
      <c r="B19" s="5" t="s">
        <v>44</v>
      </c>
      <c r="C19" s="7" t="s">
        <v>45</v>
      </c>
      <c r="D19" s="7"/>
      <c r="E19" s="5" t="s">
        <v>25</v>
      </c>
      <c r="F19" s="5" t="s">
        <v>46</v>
      </c>
      <c r="G19" s="6">
        <v>2.5</v>
      </c>
      <c r="H19" s="5">
        <v>30</v>
      </c>
      <c r="I19" s="5">
        <f t="shared" si="0"/>
        <v>75</v>
      </c>
      <c r="J19" s="5">
        <v>6</v>
      </c>
      <c r="K19" s="5">
        <f t="shared" si="1"/>
        <v>15</v>
      </c>
      <c r="L19" s="5">
        <f t="shared" si="4"/>
        <v>36</v>
      </c>
      <c r="M19" s="5">
        <f t="shared" si="3"/>
        <v>90</v>
      </c>
    </row>
    <row r="20" spans="1:13" s="1" customFormat="1" ht="21.95" customHeight="1" x14ac:dyDescent="0.25">
      <c r="A20" s="5">
        <v>19</v>
      </c>
      <c r="B20" s="5" t="s">
        <v>47</v>
      </c>
      <c r="C20" s="7" t="s">
        <v>48</v>
      </c>
      <c r="D20" s="7"/>
      <c r="E20" s="5" t="s">
        <v>25</v>
      </c>
      <c r="F20" s="5" t="s">
        <v>49</v>
      </c>
      <c r="G20" s="6">
        <v>2.8</v>
      </c>
      <c r="H20" s="5"/>
      <c r="I20" s="5">
        <f t="shared" si="0"/>
        <v>0</v>
      </c>
      <c r="J20" s="5">
        <v>15</v>
      </c>
      <c r="K20" s="5">
        <f t="shared" si="1"/>
        <v>42</v>
      </c>
      <c r="L20" s="5">
        <f t="shared" si="4"/>
        <v>15</v>
      </c>
      <c r="M20" s="5">
        <f t="shared" si="3"/>
        <v>42</v>
      </c>
    </row>
    <row r="21" spans="1:13" s="1" customFormat="1" ht="21.95" customHeight="1" x14ac:dyDescent="0.25">
      <c r="A21" s="5">
        <v>20</v>
      </c>
      <c r="B21" s="5" t="s">
        <v>50</v>
      </c>
      <c r="C21" s="7" t="s">
        <v>51</v>
      </c>
      <c r="D21" s="7"/>
      <c r="E21" s="5" t="s">
        <v>25</v>
      </c>
      <c r="F21" s="5" t="s">
        <v>49</v>
      </c>
      <c r="G21" s="6">
        <v>10.5</v>
      </c>
      <c r="H21" s="5">
        <v>6</v>
      </c>
      <c r="I21" s="5">
        <f t="shared" si="0"/>
        <v>63</v>
      </c>
      <c r="J21" s="5">
        <v>2</v>
      </c>
      <c r="K21" s="5">
        <f t="shared" si="1"/>
        <v>21</v>
      </c>
      <c r="L21" s="5">
        <f t="shared" si="4"/>
        <v>8</v>
      </c>
      <c r="M21" s="5">
        <f t="shared" si="3"/>
        <v>84</v>
      </c>
    </row>
    <row r="22" spans="1:13" s="1" customFormat="1" ht="21.95" customHeight="1" x14ac:dyDescent="0.25">
      <c r="A22" s="5">
        <v>23</v>
      </c>
      <c r="B22" s="5" t="s">
        <v>52</v>
      </c>
      <c r="C22" s="7" t="s">
        <v>53</v>
      </c>
      <c r="D22" s="7"/>
      <c r="E22" s="5" t="s">
        <v>25</v>
      </c>
      <c r="F22" s="5" t="s">
        <v>54</v>
      </c>
      <c r="G22" s="6">
        <v>4.5</v>
      </c>
      <c r="H22" s="5">
        <v>10</v>
      </c>
      <c r="I22" s="5">
        <f t="shared" ref="I22:I85" si="5">G22*H22</f>
        <v>45</v>
      </c>
      <c r="J22" s="5"/>
      <c r="K22" s="5">
        <f t="shared" ref="K22:K85" si="6">J22*G22</f>
        <v>0</v>
      </c>
      <c r="L22" s="5">
        <f t="shared" ref="L22:L85" si="7">J22+H22</f>
        <v>10</v>
      </c>
      <c r="M22" s="5">
        <f t="shared" ref="M22:M85" si="8">K22+I22</f>
        <v>45</v>
      </c>
    </row>
    <row r="23" spans="1:13" s="1" customFormat="1" ht="21.95" customHeight="1" x14ac:dyDescent="0.25">
      <c r="A23" s="5">
        <v>24</v>
      </c>
      <c r="B23" s="5" t="s">
        <v>55</v>
      </c>
      <c r="C23" s="7" t="s">
        <v>56</v>
      </c>
      <c r="D23" s="7"/>
      <c r="E23" s="5" t="s">
        <v>57</v>
      </c>
      <c r="F23" s="5" t="s">
        <v>43</v>
      </c>
      <c r="G23" s="6">
        <v>25</v>
      </c>
      <c r="H23" s="5"/>
      <c r="I23" s="5">
        <f t="shared" si="5"/>
        <v>0</v>
      </c>
      <c r="J23" s="5">
        <v>8</v>
      </c>
      <c r="K23" s="5">
        <f t="shared" si="6"/>
        <v>200</v>
      </c>
      <c r="L23" s="5">
        <f t="shared" si="7"/>
        <v>8</v>
      </c>
      <c r="M23" s="5">
        <f t="shared" si="8"/>
        <v>200</v>
      </c>
    </row>
    <row r="24" spans="1:13" s="1" customFormat="1" ht="21.95" customHeight="1" x14ac:dyDescent="0.25">
      <c r="A24" s="5">
        <v>25</v>
      </c>
      <c r="B24" s="5" t="s">
        <v>58</v>
      </c>
      <c r="C24" s="7" t="s">
        <v>59</v>
      </c>
      <c r="D24" s="7"/>
      <c r="E24" s="5" t="s">
        <v>57</v>
      </c>
      <c r="F24" s="5" t="s">
        <v>43</v>
      </c>
      <c r="G24" s="6">
        <v>18</v>
      </c>
      <c r="H24" s="5"/>
      <c r="I24" s="5">
        <f t="shared" si="5"/>
        <v>0</v>
      </c>
      <c r="J24" s="5">
        <v>2</v>
      </c>
      <c r="K24" s="5">
        <f t="shared" si="6"/>
        <v>36</v>
      </c>
      <c r="L24" s="5">
        <f t="shared" si="7"/>
        <v>2</v>
      </c>
      <c r="M24" s="5">
        <f t="shared" si="8"/>
        <v>36</v>
      </c>
    </row>
    <row r="25" spans="1:13" s="1" customFormat="1" ht="21.95" customHeight="1" x14ac:dyDescent="0.25">
      <c r="A25" s="5">
        <v>26</v>
      </c>
      <c r="B25" s="5" t="s">
        <v>60</v>
      </c>
      <c r="C25" s="7" t="s">
        <v>61</v>
      </c>
      <c r="D25" s="7"/>
      <c r="E25" s="5" t="s">
        <v>57</v>
      </c>
      <c r="F25" s="5" t="s">
        <v>62</v>
      </c>
      <c r="G25" s="6">
        <v>4.5</v>
      </c>
      <c r="H25" s="5"/>
      <c r="I25" s="5">
        <f t="shared" si="5"/>
        <v>0</v>
      </c>
      <c r="J25" s="5">
        <v>1</v>
      </c>
      <c r="K25" s="5">
        <f t="shared" si="6"/>
        <v>4.5</v>
      </c>
      <c r="L25" s="5">
        <f t="shared" si="7"/>
        <v>1</v>
      </c>
      <c r="M25" s="5">
        <f t="shared" si="8"/>
        <v>4.5</v>
      </c>
    </row>
    <row r="26" spans="1:13" s="1" customFormat="1" ht="21.95" customHeight="1" x14ac:dyDescent="0.25">
      <c r="A26" s="5">
        <v>27</v>
      </c>
      <c r="B26" s="5" t="s">
        <v>63</v>
      </c>
      <c r="C26" s="7" t="s">
        <v>64</v>
      </c>
      <c r="D26" s="7"/>
      <c r="E26" s="5" t="s">
        <v>25</v>
      </c>
      <c r="F26" s="5" t="s">
        <v>65</v>
      </c>
      <c r="G26" s="6">
        <v>200</v>
      </c>
      <c r="H26" s="5">
        <v>12</v>
      </c>
      <c r="I26" s="5">
        <f t="shared" si="5"/>
        <v>2400</v>
      </c>
      <c r="J26" s="5">
        <v>1</v>
      </c>
      <c r="K26" s="5">
        <f t="shared" si="6"/>
        <v>200</v>
      </c>
      <c r="L26" s="5">
        <f t="shared" si="7"/>
        <v>13</v>
      </c>
      <c r="M26" s="5">
        <f t="shared" si="8"/>
        <v>2600</v>
      </c>
    </row>
    <row r="27" spans="1:13" s="1" customFormat="1" ht="21.95" customHeight="1" x14ac:dyDescent="0.25">
      <c r="A27" s="5">
        <v>28</v>
      </c>
      <c r="B27" s="5" t="s">
        <v>63</v>
      </c>
      <c r="C27" s="7" t="s">
        <v>66</v>
      </c>
      <c r="D27" s="7"/>
      <c r="E27" s="5" t="s">
        <v>25</v>
      </c>
      <c r="F27" s="5" t="s">
        <v>65</v>
      </c>
      <c r="G27" s="6">
        <v>200</v>
      </c>
      <c r="H27" s="5">
        <v>18</v>
      </c>
      <c r="I27" s="5">
        <f t="shared" si="5"/>
        <v>3600</v>
      </c>
      <c r="J27" s="5">
        <v>2</v>
      </c>
      <c r="K27" s="5">
        <f t="shared" si="6"/>
        <v>400</v>
      </c>
      <c r="L27" s="5">
        <f t="shared" si="7"/>
        <v>20</v>
      </c>
      <c r="M27" s="5">
        <f t="shared" si="8"/>
        <v>4000</v>
      </c>
    </row>
    <row r="28" spans="1:13" s="1" customFormat="1" ht="21.95" customHeight="1" x14ac:dyDescent="0.25">
      <c r="A28" s="5">
        <v>30</v>
      </c>
      <c r="B28" s="5" t="s">
        <v>67</v>
      </c>
      <c r="C28" s="7" t="s">
        <v>68</v>
      </c>
      <c r="D28" s="7"/>
      <c r="E28" s="5" t="s">
        <v>25</v>
      </c>
      <c r="F28" s="5" t="s">
        <v>69</v>
      </c>
      <c r="G28" s="6">
        <v>6.5</v>
      </c>
      <c r="H28" s="5">
        <v>10</v>
      </c>
      <c r="I28" s="5">
        <f t="shared" si="5"/>
        <v>65</v>
      </c>
      <c r="J28" s="5">
        <v>8</v>
      </c>
      <c r="K28" s="5">
        <f t="shared" si="6"/>
        <v>52</v>
      </c>
      <c r="L28" s="5">
        <f t="shared" si="7"/>
        <v>18</v>
      </c>
      <c r="M28" s="5">
        <f t="shared" si="8"/>
        <v>117</v>
      </c>
    </row>
    <row r="29" spans="1:13" s="1" customFormat="1" ht="21.95" customHeight="1" x14ac:dyDescent="0.25">
      <c r="A29" s="5">
        <v>32</v>
      </c>
      <c r="B29" s="5" t="s">
        <v>70</v>
      </c>
      <c r="C29" s="7" t="s">
        <v>71</v>
      </c>
      <c r="D29" s="7"/>
      <c r="E29" s="5" t="s">
        <v>13</v>
      </c>
      <c r="F29" s="5" t="s">
        <v>72</v>
      </c>
      <c r="G29" s="6">
        <v>0.2</v>
      </c>
      <c r="H29" s="5">
        <v>60</v>
      </c>
      <c r="I29" s="5">
        <f t="shared" si="5"/>
        <v>12</v>
      </c>
      <c r="J29" s="5">
        <v>14</v>
      </c>
      <c r="K29" s="5">
        <f t="shared" si="6"/>
        <v>2.8000000000000003</v>
      </c>
      <c r="L29" s="5">
        <f t="shared" si="7"/>
        <v>74</v>
      </c>
      <c r="M29" s="5">
        <f t="shared" si="8"/>
        <v>14.8</v>
      </c>
    </row>
    <row r="30" spans="1:13" s="1" customFormat="1" ht="21.95" customHeight="1" x14ac:dyDescent="0.25">
      <c r="A30" s="5">
        <v>34</v>
      </c>
      <c r="B30" s="5" t="s">
        <v>73</v>
      </c>
      <c r="C30" s="7" t="s">
        <v>74</v>
      </c>
      <c r="D30" s="7"/>
      <c r="E30" s="5" t="s">
        <v>25</v>
      </c>
      <c r="F30" s="5" t="s">
        <v>75</v>
      </c>
      <c r="G30" s="6">
        <v>18</v>
      </c>
      <c r="H30" s="5">
        <v>2</v>
      </c>
      <c r="I30" s="5">
        <f t="shared" si="5"/>
        <v>36</v>
      </c>
      <c r="J30" s="5">
        <v>2</v>
      </c>
      <c r="K30" s="5">
        <f t="shared" si="6"/>
        <v>36</v>
      </c>
      <c r="L30" s="5">
        <f t="shared" si="7"/>
        <v>4</v>
      </c>
      <c r="M30" s="5">
        <f t="shared" si="8"/>
        <v>72</v>
      </c>
    </row>
    <row r="31" spans="1:13" s="1" customFormat="1" ht="21.95" customHeight="1" x14ac:dyDescent="0.25">
      <c r="A31" s="5">
        <v>35</v>
      </c>
      <c r="B31" s="5" t="s">
        <v>76</v>
      </c>
      <c r="C31" s="7" t="s">
        <v>77</v>
      </c>
      <c r="D31" s="7"/>
      <c r="E31" s="5" t="s">
        <v>25</v>
      </c>
      <c r="F31" s="5" t="s">
        <v>78</v>
      </c>
      <c r="G31" s="6">
        <v>1.5</v>
      </c>
      <c r="H31" s="5">
        <v>20</v>
      </c>
      <c r="I31" s="5">
        <f t="shared" si="5"/>
        <v>30</v>
      </c>
      <c r="J31" s="5"/>
      <c r="K31" s="5">
        <f t="shared" si="6"/>
        <v>0</v>
      </c>
      <c r="L31" s="5">
        <f t="shared" si="7"/>
        <v>20</v>
      </c>
      <c r="M31" s="5">
        <f t="shared" si="8"/>
        <v>30</v>
      </c>
    </row>
    <row r="32" spans="1:13" s="1" customFormat="1" ht="21.95" customHeight="1" x14ac:dyDescent="0.25">
      <c r="A32" s="5">
        <v>36</v>
      </c>
      <c r="B32" s="5" t="s">
        <v>79</v>
      </c>
      <c r="C32" s="7" t="s">
        <v>80</v>
      </c>
      <c r="D32" s="7"/>
      <c r="E32" s="5" t="s">
        <v>25</v>
      </c>
      <c r="F32" s="5" t="s">
        <v>69</v>
      </c>
      <c r="G32" s="6">
        <v>15</v>
      </c>
      <c r="H32" s="5"/>
      <c r="I32" s="5">
        <f t="shared" si="5"/>
        <v>0</v>
      </c>
      <c r="J32" s="5"/>
      <c r="K32" s="5">
        <f t="shared" si="6"/>
        <v>0</v>
      </c>
      <c r="L32" s="5">
        <f t="shared" si="7"/>
        <v>0</v>
      </c>
      <c r="M32" s="5">
        <f t="shared" si="8"/>
        <v>0</v>
      </c>
    </row>
    <row r="33" spans="1:15" s="1" customFormat="1" ht="21.95" customHeight="1" x14ac:dyDescent="0.25">
      <c r="A33" s="5">
        <v>40</v>
      </c>
      <c r="B33" s="5" t="s">
        <v>81</v>
      </c>
      <c r="C33" s="7" t="s">
        <v>82</v>
      </c>
      <c r="D33" s="7"/>
      <c r="E33" s="5" t="s">
        <v>83</v>
      </c>
      <c r="F33" s="5" t="s">
        <v>49</v>
      </c>
      <c r="G33" s="6">
        <v>7</v>
      </c>
      <c r="H33" s="5"/>
      <c r="I33" s="5">
        <f t="shared" si="5"/>
        <v>0</v>
      </c>
      <c r="J33" s="5">
        <v>2</v>
      </c>
      <c r="K33" s="5">
        <f t="shared" si="6"/>
        <v>14</v>
      </c>
      <c r="L33" s="5">
        <f t="shared" si="7"/>
        <v>2</v>
      </c>
      <c r="M33" s="5">
        <f t="shared" si="8"/>
        <v>14</v>
      </c>
    </row>
    <row r="34" spans="1:15" s="1" customFormat="1" ht="21.95" customHeight="1" x14ac:dyDescent="0.25">
      <c r="A34" s="5">
        <v>41</v>
      </c>
      <c r="B34" s="5" t="s">
        <v>84</v>
      </c>
      <c r="C34" s="7" t="s">
        <v>85</v>
      </c>
      <c r="D34" s="7"/>
      <c r="E34" s="5" t="s">
        <v>83</v>
      </c>
      <c r="F34" s="5" t="s">
        <v>49</v>
      </c>
      <c r="G34" s="6">
        <v>12</v>
      </c>
      <c r="H34" s="5"/>
      <c r="I34" s="5">
        <f t="shared" si="5"/>
        <v>0</v>
      </c>
      <c r="J34" s="5">
        <v>3</v>
      </c>
      <c r="K34" s="5">
        <f t="shared" si="6"/>
        <v>36</v>
      </c>
      <c r="L34" s="5">
        <f t="shared" si="7"/>
        <v>3</v>
      </c>
      <c r="M34" s="5">
        <f t="shared" si="8"/>
        <v>36</v>
      </c>
    </row>
    <row r="35" spans="1:15" s="1" customFormat="1" ht="21.95" customHeight="1" x14ac:dyDescent="0.25">
      <c r="A35" s="5">
        <v>42</v>
      </c>
      <c r="B35" s="5" t="s">
        <v>86</v>
      </c>
      <c r="C35" s="7" t="s">
        <v>87</v>
      </c>
      <c r="D35" s="7"/>
      <c r="E35" s="5" t="s">
        <v>83</v>
      </c>
      <c r="F35" s="5" t="s">
        <v>69</v>
      </c>
      <c r="G35" s="6">
        <v>18</v>
      </c>
      <c r="H35" s="5"/>
      <c r="I35" s="5">
        <f t="shared" si="5"/>
        <v>0</v>
      </c>
      <c r="J35" s="5">
        <v>2</v>
      </c>
      <c r="K35" s="5">
        <f t="shared" si="6"/>
        <v>36</v>
      </c>
      <c r="L35" s="5">
        <f t="shared" si="7"/>
        <v>2</v>
      </c>
      <c r="M35" s="5">
        <f t="shared" si="8"/>
        <v>36</v>
      </c>
    </row>
    <row r="36" spans="1:15" s="1" customFormat="1" ht="21.95" customHeight="1" x14ac:dyDescent="0.25">
      <c r="A36" s="5">
        <v>43</v>
      </c>
      <c r="B36" s="5" t="s">
        <v>88</v>
      </c>
      <c r="C36" s="7" t="s">
        <v>89</v>
      </c>
      <c r="D36" s="7"/>
      <c r="E36" s="5" t="s">
        <v>83</v>
      </c>
      <c r="F36" s="5" t="s">
        <v>69</v>
      </c>
      <c r="G36" s="6">
        <v>6</v>
      </c>
      <c r="H36" s="5"/>
      <c r="I36" s="5">
        <f t="shared" si="5"/>
        <v>0</v>
      </c>
      <c r="J36" s="5">
        <v>12</v>
      </c>
      <c r="K36" s="5">
        <f t="shared" si="6"/>
        <v>72</v>
      </c>
      <c r="L36" s="5">
        <f t="shared" si="7"/>
        <v>12</v>
      </c>
      <c r="M36" s="5">
        <f t="shared" si="8"/>
        <v>72</v>
      </c>
    </row>
    <row r="37" spans="1:15" s="1" customFormat="1" ht="21.95" customHeight="1" x14ac:dyDescent="0.25">
      <c r="A37" s="5">
        <v>44</v>
      </c>
      <c r="B37" s="5" t="s">
        <v>90</v>
      </c>
      <c r="C37" s="7" t="s">
        <v>91</v>
      </c>
      <c r="D37" s="7"/>
      <c r="E37" s="5" t="s">
        <v>83</v>
      </c>
      <c r="F37" s="5" t="s">
        <v>69</v>
      </c>
      <c r="G37" s="6">
        <v>50</v>
      </c>
      <c r="H37" s="8"/>
      <c r="I37" s="5">
        <f t="shared" si="5"/>
        <v>0</v>
      </c>
      <c r="J37" s="5">
        <v>4</v>
      </c>
      <c r="K37" s="5">
        <f t="shared" si="6"/>
        <v>200</v>
      </c>
      <c r="L37" s="5">
        <f t="shared" si="7"/>
        <v>4</v>
      </c>
      <c r="M37" s="5">
        <f t="shared" si="8"/>
        <v>200</v>
      </c>
      <c r="O37" s="1">
        <v>10</v>
      </c>
    </row>
    <row r="38" spans="1:15" s="1" customFormat="1" ht="21.95" customHeight="1" x14ac:dyDescent="0.25">
      <c r="A38" s="5">
        <v>45</v>
      </c>
      <c r="B38" s="5" t="s">
        <v>92</v>
      </c>
      <c r="C38" s="7" t="s">
        <v>93</v>
      </c>
      <c r="D38" s="7"/>
      <c r="E38" s="5" t="s">
        <v>83</v>
      </c>
      <c r="F38" s="5" t="s">
        <v>72</v>
      </c>
      <c r="G38" s="6">
        <v>0.5</v>
      </c>
      <c r="H38" s="5"/>
      <c r="I38" s="5">
        <f t="shared" si="5"/>
        <v>0</v>
      </c>
      <c r="J38" s="5">
        <v>50</v>
      </c>
      <c r="K38" s="5">
        <f t="shared" si="6"/>
        <v>25</v>
      </c>
      <c r="L38" s="5">
        <f t="shared" si="7"/>
        <v>50</v>
      </c>
      <c r="M38" s="5">
        <f t="shared" si="8"/>
        <v>25</v>
      </c>
    </row>
    <row r="39" spans="1:15" s="1" customFormat="1" ht="21.95" customHeight="1" x14ac:dyDescent="0.25">
      <c r="A39" s="5">
        <v>46</v>
      </c>
      <c r="B39" s="5" t="s">
        <v>94</v>
      </c>
      <c r="C39" s="7" t="s">
        <v>95</v>
      </c>
      <c r="D39" s="7"/>
      <c r="E39" s="5" t="s">
        <v>83</v>
      </c>
      <c r="F39" s="5" t="s">
        <v>69</v>
      </c>
      <c r="G39" s="6">
        <v>19.5</v>
      </c>
      <c r="H39" s="5"/>
      <c r="I39" s="5">
        <f t="shared" si="5"/>
        <v>0</v>
      </c>
      <c r="J39" s="5">
        <v>6</v>
      </c>
      <c r="K39" s="5">
        <f t="shared" si="6"/>
        <v>117</v>
      </c>
      <c r="L39" s="5">
        <f t="shared" si="7"/>
        <v>6</v>
      </c>
      <c r="M39" s="5">
        <f t="shared" si="8"/>
        <v>117</v>
      </c>
    </row>
    <row r="40" spans="1:15" s="1" customFormat="1" ht="21.95" customHeight="1" x14ac:dyDescent="0.25">
      <c r="A40" s="5">
        <v>47</v>
      </c>
      <c r="B40" s="5" t="s">
        <v>96</v>
      </c>
      <c r="C40" s="7" t="s">
        <v>97</v>
      </c>
      <c r="D40" s="7"/>
      <c r="E40" s="5" t="s">
        <v>83</v>
      </c>
      <c r="F40" s="5" t="s">
        <v>49</v>
      </c>
      <c r="G40" s="6">
        <v>13.5</v>
      </c>
      <c r="H40" s="5"/>
      <c r="I40" s="5">
        <f t="shared" si="5"/>
        <v>0</v>
      </c>
      <c r="J40" s="5">
        <v>10</v>
      </c>
      <c r="K40" s="5">
        <f t="shared" si="6"/>
        <v>135</v>
      </c>
      <c r="L40" s="5">
        <f t="shared" si="7"/>
        <v>10</v>
      </c>
      <c r="M40" s="5">
        <f t="shared" si="8"/>
        <v>135</v>
      </c>
    </row>
    <row r="41" spans="1:15" s="1" customFormat="1" ht="21.95" customHeight="1" x14ac:dyDescent="0.25">
      <c r="A41" s="5">
        <v>48</v>
      </c>
      <c r="B41" s="5" t="s">
        <v>98</v>
      </c>
      <c r="C41" s="7" t="s">
        <v>97</v>
      </c>
      <c r="D41" s="7"/>
      <c r="E41" s="5" t="s">
        <v>83</v>
      </c>
      <c r="F41" s="5" t="s">
        <v>49</v>
      </c>
      <c r="G41" s="6">
        <v>18</v>
      </c>
      <c r="H41" s="5"/>
      <c r="I41" s="5">
        <f t="shared" si="5"/>
        <v>0</v>
      </c>
      <c r="J41" s="5">
        <v>10</v>
      </c>
      <c r="K41" s="5">
        <f t="shared" si="6"/>
        <v>180</v>
      </c>
      <c r="L41" s="5">
        <f t="shared" si="7"/>
        <v>10</v>
      </c>
      <c r="M41" s="5">
        <f t="shared" si="8"/>
        <v>180</v>
      </c>
    </row>
    <row r="42" spans="1:15" s="1" customFormat="1" ht="21.95" customHeight="1" x14ac:dyDescent="0.25">
      <c r="A42" s="5">
        <v>49</v>
      </c>
      <c r="B42" s="5" t="s">
        <v>99</v>
      </c>
      <c r="C42" s="7" t="s">
        <v>100</v>
      </c>
      <c r="D42" s="7"/>
      <c r="E42" s="5" t="s">
        <v>83</v>
      </c>
      <c r="F42" s="5" t="s">
        <v>69</v>
      </c>
      <c r="G42" s="6">
        <v>10.5</v>
      </c>
      <c r="H42" s="5">
        <v>6</v>
      </c>
      <c r="I42" s="5">
        <f t="shared" si="5"/>
        <v>63</v>
      </c>
      <c r="J42" s="5">
        <v>4</v>
      </c>
      <c r="K42" s="5">
        <f t="shared" si="6"/>
        <v>42</v>
      </c>
      <c r="L42" s="5">
        <f t="shared" si="7"/>
        <v>10</v>
      </c>
      <c r="M42" s="5">
        <f t="shared" si="8"/>
        <v>105</v>
      </c>
    </row>
    <row r="43" spans="1:15" s="1" customFormat="1" ht="21.95" customHeight="1" x14ac:dyDescent="0.25">
      <c r="A43" s="5">
        <v>50</v>
      </c>
      <c r="B43" s="5" t="s">
        <v>101</v>
      </c>
      <c r="C43" s="7" t="s">
        <v>102</v>
      </c>
      <c r="D43" s="7"/>
      <c r="E43" s="5" t="s">
        <v>103</v>
      </c>
      <c r="F43" s="5" t="s">
        <v>69</v>
      </c>
      <c r="G43" s="6">
        <v>5</v>
      </c>
      <c r="H43" s="5">
        <v>6</v>
      </c>
      <c r="I43" s="5">
        <f t="shared" si="5"/>
        <v>30</v>
      </c>
      <c r="J43" s="5">
        <v>4</v>
      </c>
      <c r="K43" s="5">
        <f t="shared" si="6"/>
        <v>20</v>
      </c>
      <c r="L43" s="5">
        <f t="shared" si="7"/>
        <v>10</v>
      </c>
      <c r="M43" s="5">
        <f t="shared" si="8"/>
        <v>50</v>
      </c>
    </row>
    <row r="44" spans="1:15" s="1" customFormat="1" ht="21.95" customHeight="1" x14ac:dyDescent="0.25">
      <c r="A44" s="5">
        <v>51</v>
      </c>
      <c r="B44" s="5" t="s">
        <v>104</v>
      </c>
      <c r="C44" s="7" t="s">
        <v>105</v>
      </c>
      <c r="D44" s="7"/>
      <c r="E44" s="5" t="s">
        <v>106</v>
      </c>
      <c r="F44" s="5"/>
      <c r="G44" s="6">
        <v>82.5</v>
      </c>
      <c r="H44" s="5"/>
      <c r="I44" s="5">
        <f t="shared" si="5"/>
        <v>0</v>
      </c>
      <c r="J44" s="5">
        <v>1</v>
      </c>
      <c r="K44" s="5">
        <f t="shared" si="6"/>
        <v>82.5</v>
      </c>
      <c r="L44" s="5">
        <f t="shared" si="7"/>
        <v>1</v>
      </c>
      <c r="M44" s="5">
        <f t="shared" si="8"/>
        <v>82.5</v>
      </c>
    </row>
    <row r="45" spans="1:15" s="1" customFormat="1" ht="21.95" customHeight="1" x14ac:dyDescent="0.25">
      <c r="A45" s="5">
        <v>53</v>
      </c>
      <c r="B45" s="5" t="s">
        <v>107</v>
      </c>
      <c r="C45" s="7" t="s">
        <v>108</v>
      </c>
      <c r="D45" s="7"/>
      <c r="E45" s="5" t="s">
        <v>106</v>
      </c>
      <c r="F45" s="5" t="s">
        <v>78</v>
      </c>
      <c r="G45" s="6">
        <v>6</v>
      </c>
      <c r="H45" s="5"/>
      <c r="I45" s="5">
        <f t="shared" si="5"/>
        <v>0</v>
      </c>
      <c r="J45" s="5"/>
      <c r="K45" s="5">
        <f t="shared" si="6"/>
        <v>0</v>
      </c>
      <c r="L45" s="5">
        <f t="shared" si="7"/>
        <v>0</v>
      </c>
      <c r="M45" s="5">
        <f t="shared" si="8"/>
        <v>0</v>
      </c>
    </row>
    <row r="46" spans="1:15" s="1" customFormat="1" ht="21.95" customHeight="1" x14ac:dyDescent="0.25">
      <c r="A46" s="5">
        <v>54</v>
      </c>
      <c r="B46" s="5" t="s">
        <v>109</v>
      </c>
      <c r="C46" s="7" t="s">
        <v>110</v>
      </c>
      <c r="D46" s="7"/>
      <c r="E46" s="5" t="s">
        <v>106</v>
      </c>
      <c r="F46" s="5" t="s">
        <v>17</v>
      </c>
      <c r="G46" s="6">
        <v>2</v>
      </c>
      <c r="H46" s="5">
        <v>20</v>
      </c>
      <c r="I46" s="5">
        <f t="shared" si="5"/>
        <v>40</v>
      </c>
      <c r="J46" s="5">
        <v>10</v>
      </c>
      <c r="K46" s="5">
        <f t="shared" si="6"/>
        <v>20</v>
      </c>
      <c r="L46" s="5">
        <f t="shared" si="7"/>
        <v>30</v>
      </c>
      <c r="M46" s="5">
        <f t="shared" si="8"/>
        <v>60</v>
      </c>
    </row>
    <row r="47" spans="1:15" s="1" customFormat="1" ht="21.95" customHeight="1" x14ac:dyDescent="0.25">
      <c r="A47" s="5">
        <v>55</v>
      </c>
      <c r="B47" s="5" t="s">
        <v>111</v>
      </c>
      <c r="C47" s="7" t="s">
        <v>112</v>
      </c>
      <c r="D47" s="7"/>
      <c r="E47" s="5" t="s">
        <v>106</v>
      </c>
      <c r="F47" s="5" t="s">
        <v>69</v>
      </c>
      <c r="G47" s="6">
        <v>2</v>
      </c>
      <c r="H47" s="5">
        <v>20</v>
      </c>
      <c r="I47" s="5">
        <v>35</v>
      </c>
      <c r="J47" s="5">
        <v>10</v>
      </c>
      <c r="K47" s="5">
        <v>15</v>
      </c>
      <c r="L47" s="5">
        <f t="shared" si="7"/>
        <v>30</v>
      </c>
      <c r="M47" s="5">
        <f t="shared" si="8"/>
        <v>50</v>
      </c>
    </row>
    <row r="48" spans="1:15" s="1" customFormat="1" ht="21.95" customHeight="1" x14ac:dyDescent="0.25">
      <c r="A48" s="5">
        <v>56</v>
      </c>
      <c r="B48" s="9" t="s">
        <v>113</v>
      </c>
      <c r="C48" s="7" t="s">
        <v>114</v>
      </c>
      <c r="D48" s="7"/>
      <c r="E48" s="5" t="s">
        <v>115</v>
      </c>
      <c r="F48" s="9" t="s">
        <v>20</v>
      </c>
      <c r="G48" s="6">
        <v>102</v>
      </c>
      <c r="H48" s="5">
        <v>3</v>
      </c>
      <c r="I48" s="5">
        <f t="shared" si="5"/>
        <v>306</v>
      </c>
      <c r="J48" s="5">
        <v>1</v>
      </c>
      <c r="K48" s="5">
        <f t="shared" si="6"/>
        <v>102</v>
      </c>
      <c r="L48" s="5">
        <f t="shared" si="7"/>
        <v>4</v>
      </c>
      <c r="M48" s="5">
        <f t="shared" si="8"/>
        <v>408</v>
      </c>
    </row>
    <row r="49" spans="1:13" s="1" customFormat="1" ht="21.95" customHeight="1" x14ac:dyDescent="0.25">
      <c r="A49" s="5">
        <v>57</v>
      </c>
      <c r="B49" s="5" t="s">
        <v>116</v>
      </c>
      <c r="C49" s="7" t="s">
        <v>117</v>
      </c>
      <c r="D49" s="7"/>
      <c r="E49" s="5" t="s">
        <v>115</v>
      </c>
      <c r="F49" s="5" t="s">
        <v>20</v>
      </c>
      <c r="G49" s="6">
        <v>3.5</v>
      </c>
      <c r="H49" s="5">
        <v>30</v>
      </c>
      <c r="I49" s="5">
        <f t="shared" si="5"/>
        <v>105</v>
      </c>
      <c r="J49" s="5"/>
      <c r="K49" s="5">
        <f t="shared" si="6"/>
        <v>0</v>
      </c>
      <c r="L49" s="5">
        <f t="shared" si="7"/>
        <v>30</v>
      </c>
      <c r="M49" s="5">
        <f t="shared" si="8"/>
        <v>105</v>
      </c>
    </row>
    <row r="50" spans="1:13" s="1" customFormat="1" ht="21.95" customHeight="1" x14ac:dyDescent="0.25">
      <c r="A50" s="5">
        <v>61</v>
      </c>
      <c r="B50" s="5" t="s">
        <v>118</v>
      </c>
      <c r="C50" s="7" t="s">
        <v>119</v>
      </c>
      <c r="D50" s="7"/>
      <c r="E50" s="5" t="s">
        <v>115</v>
      </c>
      <c r="F50" s="5" t="s">
        <v>120</v>
      </c>
      <c r="G50" s="6">
        <v>4</v>
      </c>
      <c r="H50" s="5">
        <v>30</v>
      </c>
      <c r="I50" s="5">
        <f t="shared" si="5"/>
        <v>120</v>
      </c>
      <c r="J50" s="5">
        <v>10</v>
      </c>
      <c r="K50" s="5">
        <f t="shared" si="6"/>
        <v>40</v>
      </c>
      <c r="L50" s="5">
        <f t="shared" si="7"/>
        <v>40</v>
      </c>
      <c r="M50" s="5">
        <f t="shared" si="8"/>
        <v>160</v>
      </c>
    </row>
    <row r="51" spans="1:13" s="1" customFormat="1" ht="21.95" customHeight="1" x14ac:dyDescent="0.25">
      <c r="A51" s="5">
        <v>62</v>
      </c>
      <c r="B51" s="5" t="s">
        <v>121</v>
      </c>
      <c r="C51" s="7" t="s">
        <v>122</v>
      </c>
      <c r="D51" s="7"/>
      <c r="E51" s="5" t="s">
        <v>123</v>
      </c>
      <c r="F51" s="5" t="s">
        <v>120</v>
      </c>
      <c r="G51" s="6">
        <v>16.5</v>
      </c>
      <c r="H51" s="5">
        <v>20</v>
      </c>
      <c r="I51" s="5">
        <f t="shared" si="5"/>
        <v>330</v>
      </c>
      <c r="J51" s="5">
        <v>4</v>
      </c>
      <c r="K51" s="5">
        <f t="shared" si="6"/>
        <v>66</v>
      </c>
      <c r="L51" s="5">
        <f t="shared" si="7"/>
        <v>24</v>
      </c>
      <c r="M51" s="5">
        <f t="shared" si="8"/>
        <v>396</v>
      </c>
    </row>
    <row r="52" spans="1:13" s="1" customFormat="1" ht="21.95" customHeight="1" x14ac:dyDescent="0.25">
      <c r="A52" s="5">
        <v>63</v>
      </c>
      <c r="B52" s="5" t="s">
        <v>124</v>
      </c>
      <c r="C52" s="7" t="s">
        <v>125</v>
      </c>
      <c r="D52" s="7"/>
      <c r="E52" s="5" t="s">
        <v>123</v>
      </c>
      <c r="F52" s="5" t="s">
        <v>120</v>
      </c>
      <c r="G52" s="6">
        <v>12</v>
      </c>
      <c r="H52" s="5">
        <v>20</v>
      </c>
      <c r="I52" s="5">
        <f t="shared" si="5"/>
        <v>240</v>
      </c>
      <c r="J52" s="5">
        <v>8</v>
      </c>
      <c r="K52" s="5">
        <f t="shared" si="6"/>
        <v>96</v>
      </c>
      <c r="L52" s="5">
        <f t="shared" si="7"/>
        <v>28</v>
      </c>
      <c r="M52" s="5">
        <f t="shared" si="8"/>
        <v>336</v>
      </c>
    </row>
    <row r="53" spans="1:13" s="1" customFormat="1" ht="21.95" customHeight="1" x14ac:dyDescent="0.25">
      <c r="A53" s="5">
        <v>64</v>
      </c>
      <c r="B53" s="5" t="s">
        <v>126</v>
      </c>
      <c r="C53" s="7" t="s">
        <v>127</v>
      </c>
      <c r="D53" s="7"/>
      <c r="E53" s="5" t="s">
        <v>123</v>
      </c>
      <c r="F53" s="5" t="s">
        <v>120</v>
      </c>
      <c r="G53" s="6">
        <v>10</v>
      </c>
      <c r="H53" s="5">
        <v>40</v>
      </c>
      <c r="I53" s="5">
        <f t="shared" si="5"/>
        <v>400</v>
      </c>
      <c r="J53" s="5">
        <v>10</v>
      </c>
      <c r="K53" s="5">
        <f t="shared" si="6"/>
        <v>100</v>
      </c>
      <c r="L53" s="5">
        <f t="shared" si="7"/>
        <v>50</v>
      </c>
      <c r="M53" s="5">
        <f t="shared" si="8"/>
        <v>500</v>
      </c>
    </row>
    <row r="54" spans="1:13" s="1" customFormat="1" ht="21.95" customHeight="1" x14ac:dyDescent="0.25">
      <c r="A54" s="5">
        <v>65</v>
      </c>
      <c r="B54" s="10" t="s">
        <v>128</v>
      </c>
      <c r="C54" s="7" t="s">
        <v>129</v>
      </c>
      <c r="D54" s="7"/>
      <c r="E54" s="5" t="s">
        <v>123</v>
      </c>
      <c r="F54" s="5" t="s">
        <v>20</v>
      </c>
      <c r="G54" s="6">
        <v>28</v>
      </c>
      <c r="H54" s="5">
        <v>6</v>
      </c>
      <c r="I54" s="5">
        <f t="shared" si="5"/>
        <v>168</v>
      </c>
      <c r="J54" s="5">
        <v>4</v>
      </c>
      <c r="K54" s="5">
        <f t="shared" si="6"/>
        <v>112</v>
      </c>
      <c r="L54" s="5">
        <f t="shared" si="7"/>
        <v>10</v>
      </c>
      <c r="M54" s="5">
        <f t="shared" si="8"/>
        <v>280</v>
      </c>
    </row>
    <row r="55" spans="1:13" s="1" customFormat="1" ht="21.95" customHeight="1" x14ac:dyDescent="0.25">
      <c r="A55" s="5">
        <v>66</v>
      </c>
      <c r="B55" s="5" t="s">
        <v>130</v>
      </c>
      <c r="C55" s="7" t="s">
        <v>131</v>
      </c>
      <c r="D55" s="7"/>
      <c r="E55" s="5" t="s">
        <v>115</v>
      </c>
      <c r="F55" s="5" t="s">
        <v>20</v>
      </c>
      <c r="G55" s="6">
        <v>3</v>
      </c>
      <c r="H55" s="5">
        <v>20</v>
      </c>
      <c r="I55" s="5">
        <f t="shared" si="5"/>
        <v>60</v>
      </c>
      <c r="J55" s="5">
        <v>10</v>
      </c>
      <c r="K55" s="5">
        <f t="shared" si="6"/>
        <v>30</v>
      </c>
      <c r="L55" s="5">
        <f t="shared" si="7"/>
        <v>30</v>
      </c>
      <c r="M55" s="5">
        <f t="shared" si="8"/>
        <v>90</v>
      </c>
    </row>
    <row r="56" spans="1:13" s="1" customFormat="1" ht="21.95" customHeight="1" x14ac:dyDescent="0.25">
      <c r="A56" s="5">
        <v>67</v>
      </c>
      <c r="B56" s="5" t="s">
        <v>132</v>
      </c>
      <c r="C56" s="7" t="s">
        <v>133</v>
      </c>
      <c r="D56" s="7"/>
      <c r="E56" s="5" t="s">
        <v>123</v>
      </c>
      <c r="F56" s="5" t="s">
        <v>20</v>
      </c>
      <c r="G56" s="6">
        <v>7</v>
      </c>
      <c r="H56" s="5">
        <v>15</v>
      </c>
      <c r="I56" s="5">
        <f t="shared" si="5"/>
        <v>105</v>
      </c>
      <c r="J56" s="5">
        <v>4</v>
      </c>
      <c r="K56" s="5">
        <f t="shared" si="6"/>
        <v>28</v>
      </c>
      <c r="L56" s="5">
        <f t="shared" si="7"/>
        <v>19</v>
      </c>
      <c r="M56" s="5">
        <f t="shared" si="8"/>
        <v>133</v>
      </c>
    </row>
    <row r="57" spans="1:13" s="1" customFormat="1" ht="21.95" customHeight="1" x14ac:dyDescent="0.25">
      <c r="A57" s="5">
        <v>68</v>
      </c>
      <c r="B57" s="5" t="s">
        <v>134</v>
      </c>
      <c r="C57" s="7" t="s">
        <v>135</v>
      </c>
      <c r="D57" s="7"/>
      <c r="E57" s="5" t="s">
        <v>123</v>
      </c>
      <c r="F57" s="5" t="s">
        <v>120</v>
      </c>
      <c r="G57" s="6">
        <v>5</v>
      </c>
      <c r="H57" s="5">
        <v>50</v>
      </c>
      <c r="I57" s="5">
        <f t="shared" si="5"/>
        <v>250</v>
      </c>
      <c r="J57" s="5">
        <v>15</v>
      </c>
      <c r="K57" s="5">
        <f t="shared" si="6"/>
        <v>75</v>
      </c>
      <c r="L57" s="5">
        <f t="shared" si="7"/>
        <v>65</v>
      </c>
      <c r="M57" s="5">
        <f t="shared" si="8"/>
        <v>325</v>
      </c>
    </row>
    <row r="58" spans="1:13" s="1" customFormat="1" ht="21.95" customHeight="1" x14ac:dyDescent="0.25">
      <c r="A58" s="5">
        <v>69</v>
      </c>
      <c r="B58" s="5" t="s">
        <v>136</v>
      </c>
      <c r="C58" s="7" t="s">
        <v>137</v>
      </c>
      <c r="D58" s="7"/>
      <c r="E58" s="5" t="s">
        <v>123</v>
      </c>
      <c r="F58" s="5" t="s">
        <v>138</v>
      </c>
      <c r="G58" s="6">
        <v>5</v>
      </c>
      <c r="H58" s="5">
        <v>120</v>
      </c>
      <c r="I58" s="5">
        <f t="shared" si="5"/>
        <v>600</v>
      </c>
      <c r="J58" s="5">
        <v>20</v>
      </c>
      <c r="K58" s="5">
        <f t="shared" si="6"/>
        <v>100</v>
      </c>
      <c r="L58" s="5">
        <f t="shared" si="7"/>
        <v>140</v>
      </c>
      <c r="M58" s="5">
        <f t="shared" si="8"/>
        <v>700</v>
      </c>
    </row>
    <row r="59" spans="1:13" s="1" customFormat="1" ht="21.95" customHeight="1" x14ac:dyDescent="0.25">
      <c r="A59" s="5">
        <v>70</v>
      </c>
      <c r="B59" s="5" t="s">
        <v>139</v>
      </c>
      <c r="C59" s="7" t="s">
        <v>140</v>
      </c>
      <c r="D59" s="7"/>
      <c r="E59" s="5" t="s">
        <v>123</v>
      </c>
      <c r="F59" s="5" t="s">
        <v>141</v>
      </c>
      <c r="G59" s="6">
        <v>5.5</v>
      </c>
      <c r="H59" s="5">
        <v>10</v>
      </c>
      <c r="I59" s="5">
        <f t="shared" si="5"/>
        <v>55</v>
      </c>
      <c r="J59" s="5">
        <v>5</v>
      </c>
      <c r="K59" s="5">
        <f t="shared" si="6"/>
        <v>27.5</v>
      </c>
      <c r="L59" s="5">
        <f t="shared" si="7"/>
        <v>15</v>
      </c>
      <c r="M59" s="5">
        <f t="shared" si="8"/>
        <v>82.5</v>
      </c>
    </row>
    <row r="60" spans="1:13" s="1" customFormat="1" ht="21.95" customHeight="1" x14ac:dyDescent="0.25">
      <c r="A60" s="5">
        <v>71</v>
      </c>
      <c r="B60" s="5" t="s">
        <v>142</v>
      </c>
      <c r="C60" s="7" t="s">
        <v>143</v>
      </c>
      <c r="D60" s="7"/>
      <c r="E60" s="5" t="s">
        <v>123</v>
      </c>
      <c r="F60" s="5" t="s">
        <v>144</v>
      </c>
      <c r="G60" s="6">
        <v>1.5</v>
      </c>
      <c r="H60" s="5">
        <v>10</v>
      </c>
      <c r="I60" s="5">
        <f t="shared" si="5"/>
        <v>15</v>
      </c>
      <c r="J60" s="5">
        <v>5</v>
      </c>
      <c r="K60" s="5">
        <f t="shared" si="6"/>
        <v>7.5</v>
      </c>
      <c r="L60" s="5">
        <f t="shared" si="7"/>
        <v>15</v>
      </c>
      <c r="M60" s="5">
        <f t="shared" si="8"/>
        <v>22.5</v>
      </c>
    </row>
    <row r="61" spans="1:13" s="1" customFormat="1" ht="21.95" customHeight="1" x14ac:dyDescent="0.25">
      <c r="A61" s="5">
        <v>72</v>
      </c>
      <c r="B61" s="5" t="s">
        <v>145</v>
      </c>
      <c r="C61" s="7" t="s">
        <v>146</v>
      </c>
      <c r="D61" s="7"/>
      <c r="E61" s="5" t="s">
        <v>123</v>
      </c>
      <c r="F61" s="5" t="s">
        <v>17</v>
      </c>
      <c r="G61" s="6">
        <v>2</v>
      </c>
      <c r="H61" s="5">
        <v>10</v>
      </c>
      <c r="I61" s="5">
        <f t="shared" si="5"/>
        <v>20</v>
      </c>
      <c r="J61" s="5">
        <v>5</v>
      </c>
      <c r="K61" s="5">
        <f t="shared" si="6"/>
        <v>10</v>
      </c>
      <c r="L61" s="5">
        <f t="shared" si="7"/>
        <v>15</v>
      </c>
      <c r="M61" s="5">
        <f t="shared" si="8"/>
        <v>30</v>
      </c>
    </row>
    <row r="62" spans="1:13" s="1" customFormat="1" ht="21.95" customHeight="1" x14ac:dyDescent="0.25">
      <c r="A62" s="5">
        <v>73</v>
      </c>
      <c r="B62" s="5" t="s">
        <v>147</v>
      </c>
      <c r="C62" s="7" t="s">
        <v>148</v>
      </c>
      <c r="D62" s="7"/>
      <c r="E62" s="5" t="s">
        <v>123</v>
      </c>
      <c r="F62" s="5" t="s">
        <v>144</v>
      </c>
      <c r="G62" s="6">
        <v>4.5</v>
      </c>
      <c r="H62" s="5">
        <v>6</v>
      </c>
      <c r="I62" s="5">
        <f t="shared" si="5"/>
        <v>27</v>
      </c>
      <c r="J62" s="5">
        <v>2</v>
      </c>
      <c r="K62" s="5">
        <f t="shared" si="6"/>
        <v>9</v>
      </c>
      <c r="L62" s="5">
        <f t="shared" si="7"/>
        <v>8</v>
      </c>
      <c r="M62" s="5">
        <f t="shared" si="8"/>
        <v>36</v>
      </c>
    </row>
    <row r="63" spans="1:13" s="1" customFormat="1" ht="21.95" customHeight="1" x14ac:dyDescent="0.25">
      <c r="A63" s="5">
        <v>74</v>
      </c>
      <c r="B63" s="5" t="s">
        <v>149</v>
      </c>
      <c r="C63" s="7" t="s">
        <v>150</v>
      </c>
      <c r="D63" s="7"/>
      <c r="E63" s="5" t="s">
        <v>123</v>
      </c>
      <c r="F63" s="5" t="s">
        <v>62</v>
      </c>
      <c r="G63" s="6">
        <v>16.5</v>
      </c>
      <c r="H63" s="5">
        <v>40</v>
      </c>
      <c r="I63" s="5">
        <f t="shared" si="5"/>
        <v>660</v>
      </c>
      <c r="J63" s="5">
        <v>12</v>
      </c>
      <c r="K63" s="5">
        <f t="shared" si="6"/>
        <v>198</v>
      </c>
      <c r="L63" s="5">
        <f t="shared" si="7"/>
        <v>52</v>
      </c>
      <c r="M63" s="5">
        <f t="shared" si="8"/>
        <v>858</v>
      </c>
    </row>
    <row r="64" spans="1:13" s="1" customFormat="1" ht="21.95" customHeight="1" x14ac:dyDescent="0.25">
      <c r="A64" s="5">
        <v>75</v>
      </c>
      <c r="B64" s="5" t="s">
        <v>151</v>
      </c>
      <c r="C64" s="7" t="s">
        <v>152</v>
      </c>
      <c r="D64" s="7"/>
      <c r="E64" s="5" t="s">
        <v>106</v>
      </c>
      <c r="F64" s="5" t="s">
        <v>65</v>
      </c>
      <c r="G64" s="6">
        <v>25</v>
      </c>
      <c r="H64" s="5">
        <v>4</v>
      </c>
      <c r="I64" s="5">
        <f t="shared" si="5"/>
        <v>100</v>
      </c>
      <c r="J64" s="5">
        <v>2</v>
      </c>
      <c r="K64" s="5">
        <f t="shared" si="6"/>
        <v>50</v>
      </c>
      <c r="L64" s="5">
        <f t="shared" si="7"/>
        <v>6</v>
      </c>
      <c r="M64" s="5">
        <f t="shared" si="8"/>
        <v>150</v>
      </c>
    </row>
    <row r="65" spans="1:13" s="1" customFormat="1" ht="21.95" customHeight="1" x14ac:dyDescent="0.25">
      <c r="A65" s="5">
        <v>76</v>
      </c>
      <c r="B65" s="5" t="s">
        <v>153</v>
      </c>
      <c r="C65" s="7" t="s">
        <v>154</v>
      </c>
      <c r="D65" s="7"/>
      <c r="E65" s="5" t="s">
        <v>106</v>
      </c>
      <c r="F65" s="5" t="s">
        <v>65</v>
      </c>
      <c r="G65" s="6">
        <v>25</v>
      </c>
      <c r="H65" s="5">
        <v>4</v>
      </c>
      <c r="I65" s="5">
        <f t="shared" si="5"/>
        <v>100</v>
      </c>
      <c r="J65" s="5">
        <v>2</v>
      </c>
      <c r="K65" s="5">
        <f t="shared" si="6"/>
        <v>50</v>
      </c>
      <c r="L65" s="5">
        <f t="shared" si="7"/>
        <v>6</v>
      </c>
      <c r="M65" s="5">
        <f t="shared" si="8"/>
        <v>150</v>
      </c>
    </row>
    <row r="66" spans="1:13" s="1" customFormat="1" ht="21.95" customHeight="1" x14ac:dyDescent="0.25">
      <c r="A66" s="5">
        <v>77</v>
      </c>
      <c r="B66" s="5" t="s">
        <v>155</v>
      </c>
      <c r="C66" s="7" t="s">
        <v>156</v>
      </c>
      <c r="D66" s="7"/>
      <c r="E66" s="5" t="s">
        <v>106</v>
      </c>
      <c r="F66" s="5" t="s">
        <v>20</v>
      </c>
      <c r="G66" s="6">
        <v>2.5</v>
      </c>
      <c r="H66" s="5">
        <v>8</v>
      </c>
      <c r="I66" s="5">
        <f t="shared" si="5"/>
        <v>20</v>
      </c>
      <c r="J66" s="5">
        <v>4</v>
      </c>
      <c r="K66" s="5">
        <f t="shared" si="6"/>
        <v>10</v>
      </c>
      <c r="L66" s="5">
        <f t="shared" si="7"/>
        <v>12</v>
      </c>
      <c r="M66" s="5">
        <f t="shared" si="8"/>
        <v>30</v>
      </c>
    </row>
    <row r="67" spans="1:13" s="1" customFormat="1" ht="21.95" customHeight="1" x14ac:dyDescent="0.25">
      <c r="A67" s="5">
        <v>78</v>
      </c>
      <c r="B67" s="5" t="s">
        <v>157</v>
      </c>
      <c r="C67" s="7" t="s">
        <v>158</v>
      </c>
      <c r="D67" s="7"/>
      <c r="E67" s="5" t="s">
        <v>106</v>
      </c>
      <c r="F67" s="5" t="s">
        <v>65</v>
      </c>
      <c r="G67" s="6">
        <v>6</v>
      </c>
      <c r="H67" s="5">
        <v>4</v>
      </c>
      <c r="I67" s="5">
        <f t="shared" si="5"/>
        <v>24</v>
      </c>
      <c r="J67" s="5">
        <v>2</v>
      </c>
      <c r="K67" s="5">
        <f t="shared" si="6"/>
        <v>12</v>
      </c>
      <c r="L67" s="5">
        <f t="shared" si="7"/>
        <v>6</v>
      </c>
      <c r="M67" s="5">
        <f t="shared" si="8"/>
        <v>36</v>
      </c>
    </row>
    <row r="68" spans="1:13" s="1" customFormat="1" ht="21.95" customHeight="1" x14ac:dyDescent="0.25">
      <c r="A68" s="5">
        <v>79</v>
      </c>
      <c r="B68" s="5" t="s">
        <v>159</v>
      </c>
      <c r="C68" s="7" t="s">
        <v>160</v>
      </c>
      <c r="D68" s="7"/>
      <c r="E68" s="5" t="s">
        <v>106</v>
      </c>
      <c r="F68" s="5" t="s">
        <v>144</v>
      </c>
      <c r="G68" s="6">
        <v>4</v>
      </c>
      <c r="H68" s="5">
        <v>4</v>
      </c>
      <c r="I68" s="5">
        <f t="shared" si="5"/>
        <v>16</v>
      </c>
      <c r="J68" s="5">
        <v>2</v>
      </c>
      <c r="K68" s="5">
        <f t="shared" si="6"/>
        <v>8</v>
      </c>
      <c r="L68" s="5">
        <f t="shared" si="7"/>
        <v>6</v>
      </c>
      <c r="M68" s="5">
        <f t="shared" si="8"/>
        <v>24</v>
      </c>
    </row>
    <row r="69" spans="1:13" s="1" customFormat="1" ht="21.95" customHeight="1" x14ac:dyDescent="0.25">
      <c r="A69" s="5">
        <v>81</v>
      </c>
      <c r="B69" s="5" t="s">
        <v>161</v>
      </c>
      <c r="C69" s="7" t="s">
        <v>162</v>
      </c>
      <c r="D69" s="7"/>
      <c r="E69" s="5" t="s">
        <v>115</v>
      </c>
      <c r="F69" s="5" t="s">
        <v>120</v>
      </c>
      <c r="G69" s="6">
        <v>8.5</v>
      </c>
      <c r="H69" s="5">
        <v>10</v>
      </c>
      <c r="I69" s="5">
        <f t="shared" si="5"/>
        <v>85</v>
      </c>
      <c r="J69" s="5">
        <v>4</v>
      </c>
      <c r="K69" s="5">
        <f t="shared" si="6"/>
        <v>34</v>
      </c>
      <c r="L69" s="5">
        <f t="shared" si="7"/>
        <v>14</v>
      </c>
      <c r="M69" s="5">
        <f t="shared" si="8"/>
        <v>119</v>
      </c>
    </row>
    <row r="70" spans="1:13" s="1" customFormat="1" ht="21.95" customHeight="1" x14ac:dyDescent="0.25">
      <c r="A70" s="5">
        <v>82</v>
      </c>
      <c r="B70" s="5" t="s">
        <v>163</v>
      </c>
      <c r="C70" s="7" t="s">
        <v>164</v>
      </c>
      <c r="D70" s="7"/>
      <c r="E70" s="5" t="s">
        <v>123</v>
      </c>
      <c r="F70" s="5" t="s">
        <v>20</v>
      </c>
      <c r="G70" s="6">
        <v>58</v>
      </c>
      <c r="H70" s="5">
        <v>2</v>
      </c>
      <c r="I70" s="5">
        <f t="shared" si="5"/>
        <v>116</v>
      </c>
      <c r="J70" s="5">
        <v>1</v>
      </c>
      <c r="K70" s="5">
        <f t="shared" si="6"/>
        <v>58</v>
      </c>
      <c r="L70" s="5">
        <f t="shared" si="7"/>
        <v>3</v>
      </c>
      <c r="M70" s="5">
        <f t="shared" si="8"/>
        <v>174</v>
      </c>
    </row>
    <row r="71" spans="1:13" s="1" customFormat="1" ht="21.95" customHeight="1" x14ac:dyDescent="0.25">
      <c r="A71" s="5">
        <v>84</v>
      </c>
      <c r="B71" s="5" t="s">
        <v>165</v>
      </c>
      <c r="C71" s="7" t="s">
        <v>166</v>
      </c>
      <c r="D71" s="7"/>
      <c r="E71" s="5" t="s">
        <v>115</v>
      </c>
      <c r="F71" s="5" t="s">
        <v>20</v>
      </c>
      <c r="G71" s="6">
        <v>8.5</v>
      </c>
      <c r="H71" s="5"/>
      <c r="I71" s="5">
        <f t="shared" si="5"/>
        <v>0</v>
      </c>
      <c r="J71" s="5">
        <v>6</v>
      </c>
      <c r="K71" s="5">
        <f t="shared" si="6"/>
        <v>51</v>
      </c>
      <c r="L71" s="5">
        <f t="shared" si="7"/>
        <v>6</v>
      </c>
      <c r="M71" s="5">
        <f t="shared" si="8"/>
        <v>51</v>
      </c>
    </row>
    <row r="72" spans="1:13" s="1" customFormat="1" ht="21.95" customHeight="1" x14ac:dyDescent="0.25">
      <c r="A72" s="5">
        <v>86</v>
      </c>
      <c r="B72" s="5" t="s">
        <v>167</v>
      </c>
      <c r="C72" s="7" t="s">
        <v>168</v>
      </c>
      <c r="D72" s="7"/>
      <c r="E72" s="5" t="s">
        <v>115</v>
      </c>
      <c r="F72" s="9" t="s">
        <v>20</v>
      </c>
      <c r="G72" s="6">
        <v>45</v>
      </c>
      <c r="H72" s="5">
        <v>2</v>
      </c>
      <c r="I72" s="5">
        <f t="shared" si="5"/>
        <v>90</v>
      </c>
      <c r="J72" s="5">
        <v>1</v>
      </c>
      <c r="K72" s="5">
        <f t="shared" si="6"/>
        <v>45</v>
      </c>
      <c r="L72" s="5">
        <f t="shared" si="7"/>
        <v>3</v>
      </c>
      <c r="M72" s="5">
        <f t="shared" si="8"/>
        <v>135</v>
      </c>
    </row>
    <row r="73" spans="1:13" s="1" customFormat="1" ht="21.95" customHeight="1" x14ac:dyDescent="0.25">
      <c r="A73" s="5">
        <v>87</v>
      </c>
      <c r="B73" s="5" t="s">
        <v>169</v>
      </c>
      <c r="C73" s="7" t="s">
        <v>170</v>
      </c>
      <c r="D73" s="7"/>
      <c r="E73" s="5" t="s">
        <v>115</v>
      </c>
      <c r="F73" s="5" t="s">
        <v>171</v>
      </c>
      <c r="G73" s="6">
        <v>2.5</v>
      </c>
      <c r="H73" s="5">
        <v>200</v>
      </c>
      <c r="I73" s="5">
        <f t="shared" si="5"/>
        <v>500</v>
      </c>
      <c r="J73" s="5">
        <v>100</v>
      </c>
      <c r="K73" s="5">
        <f t="shared" si="6"/>
        <v>250</v>
      </c>
      <c r="L73" s="5">
        <f t="shared" si="7"/>
        <v>300</v>
      </c>
      <c r="M73" s="5">
        <f t="shared" si="8"/>
        <v>750</v>
      </c>
    </row>
    <row r="74" spans="1:13" s="1" customFormat="1" ht="21.95" customHeight="1" x14ac:dyDescent="0.25">
      <c r="A74" s="5">
        <v>88</v>
      </c>
      <c r="B74" s="9" t="s">
        <v>172</v>
      </c>
      <c r="C74" s="7" t="s">
        <v>173</v>
      </c>
      <c r="D74" s="7"/>
      <c r="E74" s="5" t="s">
        <v>115</v>
      </c>
      <c r="F74" s="9" t="s">
        <v>138</v>
      </c>
      <c r="G74" s="6">
        <v>45</v>
      </c>
      <c r="H74" s="5">
        <v>10</v>
      </c>
      <c r="I74" s="5">
        <f t="shared" si="5"/>
        <v>450</v>
      </c>
      <c r="J74" s="5">
        <v>4</v>
      </c>
      <c r="K74" s="5">
        <f t="shared" si="6"/>
        <v>180</v>
      </c>
      <c r="L74" s="5">
        <f t="shared" si="7"/>
        <v>14</v>
      </c>
      <c r="M74" s="5">
        <f t="shared" si="8"/>
        <v>630</v>
      </c>
    </row>
    <row r="75" spans="1:13" s="1" customFormat="1" ht="21.95" customHeight="1" x14ac:dyDescent="0.25">
      <c r="A75" s="5">
        <v>89</v>
      </c>
      <c r="B75" s="5" t="s">
        <v>174</v>
      </c>
      <c r="C75" s="7" t="s">
        <v>175</v>
      </c>
      <c r="D75" s="7"/>
      <c r="E75" s="5" t="s">
        <v>115</v>
      </c>
      <c r="F75" s="5" t="s">
        <v>138</v>
      </c>
      <c r="G75" s="6">
        <v>48</v>
      </c>
      <c r="H75" s="5">
        <v>4</v>
      </c>
      <c r="I75" s="5">
        <f t="shared" si="5"/>
        <v>192</v>
      </c>
      <c r="J75" s="5">
        <v>2</v>
      </c>
      <c r="K75" s="5">
        <f t="shared" si="6"/>
        <v>96</v>
      </c>
      <c r="L75" s="5">
        <f t="shared" si="7"/>
        <v>6</v>
      </c>
      <c r="M75" s="5">
        <f t="shared" si="8"/>
        <v>288</v>
      </c>
    </row>
    <row r="76" spans="1:13" s="1" customFormat="1" ht="21.95" customHeight="1" x14ac:dyDescent="0.25">
      <c r="A76" s="5">
        <v>91</v>
      </c>
      <c r="B76" s="9" t="s">
        <v>176</v>
      </c>
      <c r="C76" s="7"/>
      <c r="D76" s="7"/>
      <c r="E76" s="5" t="s">
        <v>13</v>
      </c>
      <c r="F76" s="9" t="s">
        <v>72</v>
      </c>
      <c r="G76" s="6">
        <v>25</v>
      </c>
      <c r="H76" s="5">
        <v>2</v>
      </c>
      <c r="I76" s="5">
        <f t="shared" si="5"/>
        <v>50</v>
      </c>
      <c r="J76" s="5"/>
      <c r="K76" s="5">
        <f t="shared" si="6"/>
        <v>0</v>
      </c>
      <c r="L76" s="5">
        <f t="shared" si="7"/>
        <v>2</v>
      </c>
      <c r="M76" s="5">
        <f t="shared" si="8"/>
        <v>50</v>
      </c>
    </row>
    <row r="77" spans="1:13" s="1" customFormat="1" ht="21.95" customHeight="1" x14ac:dyDescent="0.25">
      <c r="A77" s="5">
        <v>92</v>
      </c>
      <c r="B77" s="11" t="s">
        <v>177</v>
      </c>
      <c r="C77" s="12" t="s">
        <v>178</v>
      </c>
      <c r="D77" s="12"/>
      <c r="E77" s="11" t="s">
        <v>106</v>
      </c>
      <c r="F77" s="11" t="s">
        <v>20</v>
      </c>
      <c r="G77" s="13">
        <v>450</v>
      </c>
      <c r="H77" s="11">
        <v>1</v>
      </c>
      <c r="I77" s="5">
        <f t="shared" si="5"/>
        <v>450</v>
      </c>
      <c r="J77" s="20"/>
      <c r="K77" s="5">
        <f t="shared" si="6"/>
        <v>0</v>
      </c>
      <c r="L77" s="5">
        <f t="shared" si="7"/>
        <v>1</v>
      </c>
      <c r="M77" s="5">
        <f t="shared" si="8"/>
        <v>450</v>
      </c>
    </row>
    <row r="78" spans="1:13" ht="21.95" customHeight="1" x14ac:dyDescent="0.25">
      <c r="A78" s="5">
        <v>101</v>
      </c>
      <c r="B78" s="5" t="s">
        <v>179</v>
      </c>
      <c r="C78" s="7" t="s">
        <v>180</v>
      </c>
      <c r="D78" s="7"/>
      <c r="E78" s="5" t="s">
        <v>181</v>
      </c>
      <c r="F78" s="5" t="s">
        <v>20</v>
      </c>
      <c r="G78" s="14">
        <v>3</v>
      </c>
      <c r="H78" s="5">
        <v>20</v>
      </c>
      <c r="I78" s="5">
        <f t="shared" si="5"/>
        <v>60</v>
      </c>
      <c r="J78" s="5"/>
      <c r="K78" s="5">
        <f t="shared" si="6"/>
        <v>0</v>
      </c>
      <c r="L78" s="5">
        <f t="shared" si="7"/>
        <v>20</v>
      </c>
      <c r="M78" s="5">
        <f t="shared" si="8"/>
        <v>60</v>
      </c>
    </row>
    <row r="79" spans="1:13" ht="21.95" customHeight="1" x14ac:dyDescent="0.25">
      <c r="A79" s="5">
        <v>102</v>
      </c>
      <c r="B79" s="5" t="s">
        <v>182</v>
      </c>
      <c r="C79" s="7" t="s">
        <v>183</v>
      </c>
      <c r="D79" s="7"/>
      <c r="E79" s="5" t="s">
        <v>181</v>
      </c>
      <c r="F79" s="5" t="s">
        <v>14</v>
      </c>
      <c r="G79" s="14">
        <v>45</v>
      </c>
      <c r="H79" s="5"/>
      <c r="I79" s="5">
        <f t="shared" si="5"/>
        <v>0</v>
      </c>
      <c r="J79" s="5"/>
      <c r="K79" s="5">
        <f t="shared" si="6"/>
        <v>0</v>
      </c>
      <c r="L79" s="5">
        <f t="shared" si="7"/>
        <v>0</v>
      </c>
      <c r="M79" s="5">
        <f t="shared" si="8"/>
        <v>0</v>
      </c>
    </row>
    <row r="80" spans="1:13" ht="21.95" customHeight="1" x14ac:dyDescent="0.25">
      <c r="A80" s="5">
        <v>103</v>
      </c>
      <c r="B80" s="5" t="s">
        <v>184</v>
      </c>
      <c r="C80" s="7" t="s">
        <v>185</v>
      </c>
      <c r="D80" s="7"/>
      <c r="E80" s="5" t="s">
        <v>181</v>
      </c>
      <c r="F80" s="5" t="s">
        <v>20</v>
      </c>
      <c r="G80" s="14">
        <v>4</v>
      </c>
      <c r="H80" s="5">
        <v>20</v>
      </c>
      <c r="I80" s="5">
        <f t="shared" si="5"/>
        <v>80</v>
      </c>
      <c r="J80" s="5"/>
      <c r="K80" s="5">
        <f t="shared" si="6"/>
        <v>0</v>
      </c>
      <c r="L80" s="5">
        <f t="shared" si="7"/>
        <v>20</v>
      </c>
      <c r="M80" s="5">
        <f t="shared" si="8"/>
        <v>80</v>
      </c>
    </row>
    <row r="81" spans="1:44" ht="21.95" customHeight="1" x14ac:dyDescent="0.25">
      <c r="A81" s="5">
        <v>111</v>
      </c>
      <c r="B81" s="5" t="s">
        <v>186</v>
      </c>
      <c r="C81" s="7" t="s">
        <v>187</v>
      </c>
      <c r="D81" s="7"/>
      <c r="E81" s="5" t="s">
        <v>181</v>
      </c>
      <c r="F81" s="5" t="s">
        <v>188</v>
      </c>
      <c r="G81" s="14">
        <v>20</v>
      </c>
      <c r="H81" s="5">
        <v>3</v>
      </c>
      <c r="I81" s="5">
        <f t="shared" si="5"/>
        <v>60</v>
      </c>
      <c r="J81" s="5"/>
      <c r="K81" s="5">
        <f t="shared" si="6"/>
        <v>0</v>
      </c>
      <c r="L81" s="5">
        <f t="shared" si="7"/>
        <v>3</v>
      </c>
      <c r="M81" s="5">
        <f t="shared" si="8"/>
        <v>60</v>
      </c>
    </row>
    <row r="82" spans="1:44" ht="21.95" customHeight="1" x14ac:dyDescent="0.25">
      <c r="A82" s="5">
        <v>112</v>
      </c>
      <c r="B82" s="5" t="s">
        <v>189</v>
      </c>
      <c r="C82" s="7" t="s">
        <v>190</v>
      </c>
      <c r="D82" s="7"/>
      <c r="E82" s="5" t="s">
        <v>181</v>
      </c>
      <c r="F82" s="5" t="s">
        <v>31</v>
      </c>
      <c r="G82" s="14">
        <v>45</v>
      </c>
      <c r="H82" s="5">
        <v>3</v>
      </c>
      <c r="I82" s="5">
        <f t="shared" si="5"/>
        <v>135</v>
      </c>
      <c r="J82" s="5"/>
      <c r="K82" s="5">
        <f t="shared" si="6"/>
        <v>0</v>
      </c>
      <c r="L82" s="5">
        <f t="shared" si="7"/>
        <v>3</v>
      </c>
      <c r="M82" s="5">
        <f t="shared" si="8"/>
        <v>135</v>
      </c>
    </row>
    <row r="83" spans="1:44" ht="21.95" customHeight="1" x14ac:dyDescent="0.25">
      <c r="A83" s="5">
        <v>113</v>
      </c>
      <c r="B83" s="5" t="s">
        <v>191</v>
      </c>
      <c r="C83" s="7" t="s">
        <v>192</v>
      </c>
      <c r="D83" s="7"/>
      <c r="E83" s="5" t="s">
        <v>181</v>
      </c>
      <c r="F83" s="5" t="s">
        <v>193</v>
      </c>
      <c r="G83" s="14">
        <v>45</v>
      </c>
      <c r="H83" s="5">
        <v>3</v>
      </c>
      <c r="I83" s="5">
        <f t="shared" si="5"/>
        <v>135</v>
      </c>
      <c r="J83" s="5"/>
      <c r="K83" s="5">
        <f t="shared" si="6"/>
        <v>0</v>
      </c>
      <c r="L83" s="5">
        <f t="shared" si="7"/>
        <v>3</v>
      </c>
      <c r="M83" s="5">
        <f t="shared" si="8"/>
        <v>135</v>
      </c>
    </row>
    <row r="84" spans="1:44" ht="21.95" customHeight="1" x14ac:dyDescent="0.25">
      <c r="A84" s="5">
        <v>114</v>
      </c>
      <c r="B84" s="5" t="s">
        <v>194</v>
      </c>
      <c r="C84" s="7" t="s">
        <v>195</v>
      </c>
      <c r="D84" s="12"/>
      <c r="E84" s="5" t="s">
        <v>181</v>
      </c>
      <c r="F84" s="5" t="s">
        <v>20</v>
      </c>
      <c r="G84" s="14">
        <v>40</v>
      </c>
      <c r="H84" s="5">
        <v>3</v>
      </c>
      <c r="I84" s="5">
        <f t="shared" si="5"/>
        <v>120</v>
      </c>
      <c r="J84" s="5"/>
      <c r="K84" s="5">
        <f t="shared" si="6"/>
        <v>0</v>
      </c>
      <c r="L84" s="5">
        <f t="shared" si="7"/>
        <v>3</v>
      </c>
      <c r="M84" s="5">
        <f t="shared" si="8"/>
        <v>120</v>
      </c>
    </row>
    <row r="85" spans="1:44" ht="21.95" customHeight="1" x14ac:dyDescent="0.25">
      <c r="A85" s="5">
        <v>115</v>
      </c>
      <c r="B85" s="5" t="s">
        <v>196</v>
      </c>
      <c r="C85" s="7" t="s">
        <v>197</v>
      </c>
      <c r="D85" s="12"/>
      <c r="E85" s="5" t="s">
        <v>181</v>
      </c>
      <c r="F85" s="5" t="s">
        <v>72</v>
      </c>
      <c r="G85" s="14">
        <v>55</v>
      </c>
      <c r="H85" s="5">
        <v>1</v>
      </c>
      <c r="I85" s="5">
        <f t="shared" si="5"/>
        <v>55</v>
      </c>
      <c r="J85" s="5"/>
      <c r="K85" s="5">
        <f t="shared" si="6"/>
        <v>0</v>
      </c>
      <c r="L85" s="5">
        <f t="shared" si="7"/>
        <v>1</v>
      </c>
      <c r="M85" s="5">
        <f t="shared" si="8"/>
        <v>55</v>
      </c>
    </row>
    <row r="86" spans="1:44" ht="21.95" customHeight="1" x14ac:dyDescent="0.25">
      <c r="A86" s="5">
        <v>117</v>
      </c>
      <c r="B86" s="5" t="s">
        <v>198</v>
      </c>
      <c r="C86" s="7" t="s">
        <v>199</v>
      </c>
      <c r="D86" s="12"/>
      <c r="E86" s="5" t="s">
        <v>181</v>
      </c>
      <c r="F86" s="5"/>
      <c r="G86" s="14">
        <v>45</v>
      </c>
      <c r="H86" s="5">
        <v>1</v>
      </c>
      <c r="I86" s="5">
        <f t="shared" ref="I86:I102" si="9">G86*H86</f>
        <v>45</v>
      </c>
      <c r="J86" s="5"/>
      <c r="K86" s="5">
        <f t="shared" ref="K86:K102" si="10">J86*G86</f>
        <v>0</v>
      </c>
      <c r="L86" s="5">
        <f t="shared" ref="L86:L102" si="11">J86+H86</f>
        <v>1</v>
      </c>
      <c r="M86" s="5">
        <f t="shared" ref="M86:M102" si="12">K86+I86</f>
        <v>45</v>
      </c>
    </row>
    <row r="87" spans="1:44" ht="21.95" customHeight="1" x14ac:dyDescent="0.25">
      <c r="A87" s="5">
        <v>118</v>
      </c>
      <c r="B87" s="5" t="s">
        <v>200</v>
      </c>
      <c r="C87" s="7" t="s">
        <v>201</v>
      </c>
      <c r="D87" s="7"/>
      <c r="E87" s="5" t="s">
        <v>25</v>
      </c>
      <c r="F87" s="5" t="s">
        <v>54</v>
      </c>
      <c r="G87" s="5">
        <v>7</v>
      </c>
      <c r="H87" s="5">
        <v>2</v>
      </c>
      <c r="I87" s="5">
        <f t="shared" si="9"/>
        <v>14</v>
      </c>
      <c r="J87" s="5"/>
      <c r="K87" s="5">
        <f t="shared" si="10"/>
        <v>0</v>
      </c>
      <c r="L87" s="5">
        <f t="shared" si="11"/>
        <v>2</v>
      </c>
      <c r="M87" s="5">
        <f t="shared" si="12"/>
        <v>14</v>
      </c>
    </row>
    <row r="88" spans="1:44" ht="21.95" customHeight="1" x14ac:dyDescent="0.25">
      <c r="A88" s="5">
        <v>119</v>
      </c>
      <c r="B88" s="5" t="s">
        <v>202</v>
      </c>
      <c r="C88" s="7" t="s">
        <v>203</v>
      </c>
      <c r="D88" s="7"/>
      <c r="E88" s="5" t="s">
        <v>25</v>
      </c>
      <c r="F88" s="5" t="s">
        <v>204</v>
      </c>
      <c r="G88" s="5">
        <v>1.7</v>
      </c>
      <c r="H88" s="5">
        <v>40</v>
      </c>
      <c r="I88" s="5">
        <f t="shared" si="9"/>
        <v>68</v>
      </c>
      <c r="J88" s="5">
        <v>6</v>
      </c>
      <c r="K88" s="5">
        <f t="shared" si="10"/>
        <v>10.199999999999999</v>
      </c>
      <c r="L88" s="5">
        <f t="shared" si="11"/>
        <v>46</v>
      </c>
      <c r="M88" s="5">
        <f t="shared" si="12"/>
        <v>78.2</v>
      </c>
    </row>
    <row r="89" spans="1:44" ht="21.95" customHeight="1" x14ac:dyDescent="0.25">
      <c r="A89" s="5">
        <v>120</v>
      </c>
      <c r="B89" s="5" t="s">
        <v>202</v>
      </c>
      <c r="C89" s="7" t="s">
        <v>205</v>
      </c>
      <c r="D89" s="7"/>
      <c r="E89" s="5" t="s">
        <v>25</v>
      </c>
      <c r="F89" s="5" t="s">
        <v>204</v>
      </c>
      <c r="G89" s="5">
        <v>1.7</v>
      </c>
      <c r="H89" s="5"/>
      <c r="I89" s="5">
        <f t="shared" si="9"/>
        <v>0</v>
      </c>
      <c r="J89" s="5"/>
      <c r="K89" s="5">
        <f t="shared" si="10"/>
        <v>0</v>
      </c>
      <c r="L89" s="5">
        <f t="shared" si="11"/>
        <v>0</v>
      </c>
      <c r="M89" s="5">
        <f t="shared" si="12"/>
        <v>0</v>
      </c>
    </row>
    <row r="90" spans="1:44" ht="21.95" customHeight="1" x14ac:dyDescent="0.25">
      <c r="A90" s="5">
        <v>124</v>
      </c>
      <c r="B90" s="5" t="s">
        <v>206</v>
      </c>
      <c r="C90" s="7" t="s">
        <v>207</v>
      </c>
      <c r="D90" s="7"/>
      <c r="E90" s="5" t="s">
        <v>13</v>
      </c>
      <c r="F90" s="5" t="s">
        <v>20</v>
      </c>
      <c r="G90" s="5">
        <v>38</v>
      </c>
      <c r="H90" s="5">
        <v>1</v>
      </c>
      <c r="I90" s="5">
        <f t="shared" si="9"/>
        <v>38</v>
      </c>
      <c r="J90" s="5"/>
      <c r="K90" s="5">
        <f t="shared" si="10"/>
        <v>0</v>
      </c>
      <c r="L90" s="5">
        <f t="shared" si="11"/>
        <v>1</v>
      </c>
      <c r="M90" s="5">
        <f t="shared" si="12"/>
        <v>38</v>
      </c>
    </row>
    <row r="91" spans="1:44" ht="21.95" customHeight="1" x14ac:dyDescent="0.25">
      <c r="A91" s="5">
        <v>128</v>
      </c>
      <c r="B91" s="5" t="s">
        <v>208</v>
      </c>
      <c r="C91" s="7" t="s">
        <v>209</v>
      </c>
      <c r="D91" s="7"/>
      <c r="E91" s="5" t="s">
        <v>13</v>
      </c>
      <c r="F91" s="5" t="s">
        <v>210</v>
      </c>
      <c r="G91" s="5">
        <v>3.3</v>
      </c>
      <c r="H91" s="5">
        <v>8</v>
      </c>
      <c r="I91" s="5">
        <f t="shared" si="9"/>
        <v>26.4</v>
      </c>
      <c r="J91" s="5"/>
      <c r="K91" s="5">
        <f t="shared" si="10"/>
        <v>0</v>
      </c>
      <c r="L91" s="5">
        <f t="shared" si="11"/>
        <v>8</v>
      </c>
      <c r="M91" s="5">
        <f t="shared" si="12"/>
        <v>26.4</v>
      </c>
    </row>
    <row r="92" spans="1:44" ht="21.95" customHeight="1" x14ac:dyDescent="0.25">
      <c r="A92" s="5">
        <v>131</v>
      </c>
      <c r="B92" s="5" t="s">
        <v>211</v>
      </c>
      <c r="C92" s="7" t="s">
        <v>212</v>
      </c>
      <c r="D92" s="7"/>
      <c r="E92" s="5" t="s">
        <v>13</v>
      </c>
      <c r="F92" s="5" t="s">
        <v>43</v>
      </c>
      <c r="G92" s="5">
        <v>2.8</v>
      </c>
      <c r="H92" s="5">
        <v>12</v>
      </c>
      <c r="I92" s="5">
        <f t="shared" si="9"/>
        <v>33.599999999999994</v>
      </c>
      <c r="J92" s="5"/>
      <c r="K92" s="5">
        <f t="shared" si="10"/>
        <v>0</v>
      </c>
      <c r="L92" s="5">
        <f t="shared" si="11"/>
        <v>12</v>
      </c>
      <c r="M92" s="5">
        <f t="shared" si="12"/>
        <v>33.599999999999994</v>
      </c>
    </row>
    <row r="93" spans="1:44" ht="21.95" customHeight="1" x14ac:dyDescent="0.25">
      <c r="A93" s="5">
        <v>132</v>
      </c>
      <c r="B93" s="5" t="s">
        <v>211</v>
      </c>
      <c r="C93" s="7" t="s">
        <v>213</v>
      </c>
      <c r="D93" s="7"/>
      <c r="E93" s="5" t="s">
        <v>13</v>
      </c>
      <c r="F93" s="5" t="s">
        <v>43</v>
      </c>
      <c r="G93" s="5">
        <v>3.3</v>
      </c>
      <c r="H93" s="5"/>
      <c r="I93" s="5">
        <f t="shared" si="9"/>
        <v>0</v>
      </c>
      <c r="J93" s="5">
        <v>2</v>
      </c>
      <c r="K93" s="5">
        <f t="shared" si="10"/>
        <v>6.6</v>
      </c>
      <c r="L93" s="5">
        <f t="shared" si="11"/>
        <v>2</v>
      </c>
      <c r="M93" s="5">
        <f t="shared" si="12"/>
        <v>6.6</v>
      </c>
    </row>
    <row r="94" spans="1:44" s="2" customFormat="1" ht="21.95" customHeight="1" x14ac:dyDescent="0.25">
      <c r="A94" s="5">
        <v>133</v>
      </c>
      <c r="B94" s="5" t="s">
        <v>214</v>
      </c>
      <c r="C94" s="7" t="s">
        <v>215</v>
      </c>
      <c r="D94" s="7"/>
      <c r="E94" s="5" t="s">
        <v>106</v>
      </c>
      <c r="F94" s="5" t="s">
        <v>20</v>
      </c>
      <c r="G94" s="5">
        <v>0.8</v>
      </c>
      <c r="H94" s="5">
        <v>100</v>
      </c>
      <c r="I94" s="5">
        <f t="shared" si="9"/>
        <v>80</v>
      </c>
      <c r="J94" s="5"/>
      <c r="K94" s="5">
        <f t="shared" si="10"/>
        <v>0</v>
      </c>
      <c r="L94" s="5">
        <f t="shared" si="11"/>
        <v>100</v>
      </c>
      <c r="M94" s="5">
        <f t="shared" si="12"/>
        <v>80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 ht="21.95" customHeight="1" x14ac:dyDescent="0.25">
      <c r="A95" s="5">
        <v>134</v>
      </c>
      <c r="B95" s="5" t="s">
        <v>216</v>
      </c>
      <c r="C95" s="7" t="s">
        <v>217</v>
      </c>
      <c r="D95" s="7"/>
      <c r="E95" s="5" t="s">
        <v>115</v>
      </c>
      <c r="F95" s="5" t="s">
        <v>20</v>
      </c>
      <c r="G95" s="5">
        <v>37</v>
      </c>
      <c r="H95" s="5">
        <v>1</v>
      </c>
      <c r="I95" s="5">
        <f t="shared" si="9"/>
        <v>37</v>
      </c>
      <c r="J95" s="5"/>
      <c r="K95" s="5">
        <f t="shared" si="10"/>
        <v>0</v>
      </c>
      <c r="L95" s="5">
        <f t="shared" si="11"/>
        <v>1</v>
      </c>
      <c r="M95" s="5">
        <f t="shared" si="12"/>
        <v>37</v>
      </c>
    </row>
    <row r="96" spans="1:44" ht="21.95" customHeight="1" x14ac:dyDescent="0.25">
      <c r="A96" s="5">
        <v>136</v>
      </c>
      <c r="B96" s="15" t="s">
        <v>218</v>
      </c>
      <c r="C96" s="16" t="s">
        <v>219</v>
      </c>
      <c r="D96" s="16"/>
      <c r="E96" s="5" t="s">
        <v>25</v>
      </c>
      <c r="F96" s="15" t="s">
        <v>72</v>
      </c>
      <c r="G96" s="17">
        <v>0.5</v>
      </c>
      <c r="H96" s="15">
        <v>10</v>
      </c>
      <c r="I96" s="5">
        <f t="shared" si="9"/>
        <v>5</v>
      </c>
      <c r="J96" s="15"/>
      <c r="K96" s="5">
        <f t="shared" si="10"/>
        <v>0</v>
      </c>
      <c r="L96" s="5">
        <f t="shared" si="11"/>
        <v>10</v>
      </c>
      <c r="M96" s="5">
        <f t="shared" si="12"/>
        <v>5</v>
      </c>
    </row>
    <row r="97" spans="1:13" ht="21.95" customHeight="1" x14ac:dyDescent="0.25">
      <c r="A97" s="5">
        <v>138</v>
      </c>
      <c r="B97" s="15" t="s">
        <v>220</v>
      </c>
      <c r="C97" s="16" t="s">
        <v>221</v>
      </c>
      <c r="D97" s="16"/>
      <c r="E97" s="5" t="s">
        <v>25</v>
      </c>
      <c r="F97" s="15"/>
      <c r="G97" s="17">
        <v>6</v>
      </c>
      <c r="H97" s="15">
        <v>3</v>
      </c>
      <c r="I97" s="5">
        <f t="shared" si="9"/>
        <v>18</v>
      </c>
      <c r="J97" s="15"/>
      <c r="K97" s="5">
        <f t="shared" si="10"/>
        <v>0</v>
      </c>
      <c r="L97" s="5">
        <f t="shared" si="11"/>
        <v>3</v>
      </c>
      <c r="M97" s="5">
        <f t="shared" si="12"/>
        <v>18</v>
      </c>
    </row>
    <row r="98" spans="1:13" ht="21.95" customHeight="1" x14ac:dyDescent="0.25">
      <c r="A98" s="5">
        <v>139</v>
      </c>
      <c r="B98" s="15" t="s">
        <v>222</v>
      </c>
      <c r="C98" s="16" t="s">
        <v>221</v>
      </c>
      <c r="D98" s="16"/>
      <c r="E98" s="5" t="s">
        <v>25</v>
      </c>
      <c r="F98" s="15"/>
      <c r="G98" s="17">
        <v>6</v>
      </c>
      <c r="H98" s="15">
        <v>3</v>
      </c>
      <c r="I98" s="5">
        <f t="shared" si="9"/>
        <v>18</v>
      </c>
      <c r="J98" s="15"/>
      <c r="K98" s="5">
        <f t="shared" si="10"/>
        <v>0</v>
      </c>
      <c r="L98" s="5">
        <f t="shared" si="11"/>
        <v>3</v>
      </c>
      <c r="M98" s="5">
        <f t="shared" si="12"/>
        <v>18</v>
      </c>
    </row>
    <row r="99" spans="1:13" ht="21.95" customHeight="1" x14ac:dyDescent="0.25">
      <c r="A99" s="5">
        <v>141</v>
      </c>
      <c r="B99" s="15" t="s">
        <v>223</v>
      </c>
      <c r="C99" s="16"/>
      <c r="D99" s="16"/>
      <c r="E99" s="5" t="s">
        <v>25</v>
      </c>
      <c r="F99" s="15" t="s">
        <v>20</v>
      </c>
      <c r="G99" s="17">
        <v>98</v>
      </c>
      <c r="H99" s="15">
        <v>2</v>
      </c>
      <c r="I99" s="5">
        <f t="shared" si="9"/>
        <v>196</v>
      </c>
      <c r="J99" s="15"/>
      <c r="K99" s="5">
        <f t="shared" si="10"/>
        <v>0</v>
      </c>
      <c r="L99" s="5">
        <f t="shared" si="11"/>
        <v>2</v>
      </c>
      <c r="M99" s="5">
        <f t="shared" si="12"/>
        <v>196</v>
      </c>
    </row>
    <row r="100" spans="1:13" ht="21.95" customHeight="1" x14ac:dyDescent="0.25">
      <c r="A100" s="5">
        <v>142</v>
      </c>
      <c r="B100" s="15" t="s">
        <v>224</v>
      </c>
      <c r="C100" s="16" t="s">
        <v>225</v>
      </c>
      <c r="D100" s="16"/>
      <c r="E100" s="15" t="s">
        <v>106</v>
      </c>
      <c r="F100" s="15" t="s">
        <v>78</v>
      </c>
      <c r="G100" s="17">
        <v>1</v>
      </c>
      <c r="H100" s="15">
        <v>50</v>
      </c>
      <c r="I100" s="5">
        <f t="shared" si="9"/>
        <v>50</v>
      </c>
      <c r="J100" s="15">
        <v>10</v>
      </c>
      <c r="K100" s="5">
        <f t="shared" si="10"/>
        <v>10</v>
      </c>
      <c r="L100" s="5">
        <f t="shared" si="11"/>
        <v>60</v>
      </c>
      <c r="M100" s="5">
        <f t="shared" si="12"/>
        <v>60</v>
      </c>
    </row>
    <row r="101" spans="1:13" ht="21.95" customHeight="1" x14ac:dyDescent="0.25">
      <c r="A101" s="5">
        <v>144</v>
      </c>
      <c r="B101" s="15" t="s">
        <v>226</v>
      </c>
      <c r="C101" s="16" t="s">
        <v>227</v>
      </c>
      <c r="D101" s="16"/>
      <c r="E101" s="5" t="s">
        <v>25</v>
      </c>
      <c r="F101" s="15" t="s">
        <v>20</v>
      </c>
      <c r="G101" s="17">
        <v>52</v>
      </c>
      <c r="H101" s="15">
        <v>1</v>
      </c>
      <c r="I101" s="5">
        <f t="shared" si="9"/>
        <v>52</v>
      </c>
      <c r="J101" s="15"/>
      <c r="K101" s="5">
        <f t="shared" si="10"/>
        <v>0</v>
      </c>
      <c r="L101" s="5">
        <f t="shared" si="11"/>
        <v>1</v>
      </c>
      <c r="M101" s="5">
        <f t="shared" si="12"/>
        <v>52</v>
      </c>
    </row>
    <row r="102" spans="1:13" ht="21.95" customHeight="1" x14ac:dyDescent="0.25">
      <c r="A102" s="5">
        <v>148</v>
      </c>
      <c r="B102" s="5" t="s">
        <v>70</v>
      </c>
      <c r="C102" s="7" t="s">
        <v>228</v>
      </c>
      <c r="D102" s="7"/>
      <c r="E102" s="5" t="s">
        <v>13</v>
      </c>
      <c r="F102" s="5" t="s">
        <v>72</v>
      </c>
      <c r="G102" s="6">
        <v>0.4</v>
      </c>
      <c r="H102" s="5">
        <v>30</v>
      </c>
      <c r="I102" s="5">
        <f t="shared" si="9"/>
        <v>12</v>
      </c>
      <c r="J102" s="5"/>
      <c r="K102" s="5">
        <f t="shared" si="10"/>
        <v>0</v>
      </c>
      <c r="L102" s="5">
        <f t="shared" si="11"/>
        <v>30</v>
      </c>
      <c r="M102" s="5">
        <f t="shared" si="12"/>
        <v>12</v>
      </c>
    </row>
    <row r="103" spans="1:13" ht="21.95" customHeight="1" x14ac:dyDescent="0.25">
      <c r="A103" s="28" t="s">
        <v>229</v>
      </c>
      <c r="B103" s="29"/>
      <c r="C103" s="18"/>
      <c r="D103" s="18"/>
      <c r="E103" s="18"/>
      <c r="F103" s="18"/>
      <c r="G103" s="19"/>
      <c r="H103" s="30">
        <v>13907</v>
      </c>
      <c r="I103" s="31"/>
      <c r="J103" s="30">
        <v>4093.1</v>
      </c>
      <c r="K103" s="31"/>
      <c r="L103" s="32">
        <f>SUM(M5:M102)</f>
        <v>18000.099999999999</v>
      </c>
      <c r="M103" s="33"/>
    </row>
  </sheetData>
  <sheetProtection insertHyperlinks="0" autoFilter="0"/>
  <autoFilter ref="A3:M103"/>
  <mergeCells count="16">
    <mergeCell ref="D3:D4"/>
    <mergeCell ref="A1:M1"/>
    <mergeCell ref="H3:I3"/>
    <mergeCell ref="J3:K3"/>
    <mergeCell ref="L3:M3"/>
    <mergeCell ref="A103:B103"/>
    <mergeCell ref="H103:I103"/>
    <mergeCell ref="J103:K103"/>
    <mergeCell ref="L103:M103"/>
    <mergeCell ref="A3:A4"/>
    <mergeCell ref="B3:B4"/>
    <mergeCell ref="C3:C4"/>
    <mergeCell ref="E3:E4"/>
    <mergeCell ref="F3:F4"/>
    <mergeCell ref="G3:G4"/>
    <mergeCell ref="A2:M2"/>
  </mergeCells>
  <phoneticPr fontId="11" type="noConversion"/>
  <pageMargins left="0.109722222222222" right="0.109722222222222" top="0.16111111111111101" bottom="0.16111111111111101" header="0.102083333333333" footer="0.10208333333333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办公用品</vt:lpstr>
      <vt:lpstr>办公用品!Print_Titles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2025-01-22T05:05:31Z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4C744026FF804B0E8445A6F9CCBB0E0F_13</vt:lpwstr>
  </property>
  <property fmtid="{D5CDD505-2E9C-101B-9397-08002B2CF9AE}" pid="3" name="KSOProductBuildVer">
    <vt:lpwstr>2052-12.1.0.19302</vt:lpwstr>
  </property>
</Properties>
</file>