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设备" sheetId="1" r:id="rId1"/>
    <sheet name="图书" sheetId="3" state="hidden" r:id="rId2"/>
  </sheets>
  <definedNames>
    <definedName name="_xlnm.Print_Titles" localSheetId="0">设备!$4:$5</definedName>
    <definedName name="_xlnm.Print_Titles" localSheetId="1">图书!$3:$4</definedName>
  </definedNames>
  <calcPr calcId="144525"/>
</workbook>
</file>

<file path=xl/sharedStrings.xml><?xml version="1.0" encoding="utf-8"?>
<sst xmlns="http://schemas.openxmlformats.org/spreadsheetml/2006/main" count="102" uniqueCount="82">
  <si>
    <t>拜城县大桥乡学校特教学生教学用具采购清单——在线询价</t>
  </si>
  <si>
    <t>采购单位：拜城县大桥乡学校     经办人：茹克艳  电话：13899202493  学校领导：牙生·吐逊      联系电话:18197501997     时间：2025.5.13</t>
  </si>
  <si>
    <t xml:space="preserve">投标供应商：（加盖公章） 法定代表人：             联系电话：              项目经办人：                联系电话：      </t>
  </si>
  <si>
    <t>序号</t>
  </si>
  <si>
    <t>物品名称</t>
  </si>
  <si>
    <t>规格参数</t>
  </si>
  <si>
    <t>单位</t>
  </si>
  <si>
    <t>单价</t>
  </si>
  <si>
    <t>中心小学</t>
  </si>
  <si>
    <t>和谐村小学</t>
  </si>
  <si>
    <t>央都玛村小学</t>
  </si>
  <si>
    <t>总数</t>
  </si>
  <si>
    <t>总价</t>
  </si>
  <si>
    <t>备注</t>
  </si>
  <si>
    <t>数量</t>
  </si>
  <si>
    <t>价格</t>
  </si>
  <si>
    <t>平板电脑+键盘+手写笔</t>
  </si>
  <si>
    <t>屏幕大小：12-12.9英寸，屏幕比例：3：2，分辨率：2800*1840，电池容量：10000以上，网络类型：WIFI版，能效等级：一级能效，运行内存：12GB，存储容量：512GB，屏幕类型：OLED护眼，后置摄像头像素：1300W,前置摄像头像素：800W</t>
  </si>
  <si>
    <t>台</t>
  </si>
  <si>
    <t>人工智能AI学习机</t>
  </si>
  <si>
    <t xml:space="preserve"> 高清类纸护眼屏 屏幕：12*2000*1200px60Hz
处理器;AI双引擎八核芯片1.8 GHz 电池容量7500mAh
存储空间8GB+256GB 摄像头800万像素前置摄像头，500万像素后置摄像头</t>
  </si>
  <si>
    <t>音响设备</t>
  </si>
  <si>
    <t>配置CK-M39音箱+8008+2手持2鹅颈                                 尺寸：315*280*425MM 频率响应：45Hz-20KHz±3dB
重量：14.2公斤（两只装）整体颜色：黑色
功率：120W（单只） 喇叭单元：10英寸低音+3英寸高音</t>
  </si>
  <si>
    <t>套</t>
  </si>
  <si>
    <t>特殊儿童教育多元智能木聪明脑袋教具</t>
  </si>
  <si>
    <t>益智木脑袋A+B资源</t>
  </si>
  <si>
    <t>阿尔法蛋词典笔</t>
  </si>
  <si>
    <t>产品名称：高速词典笔D1 Pro 容量：存储32G 词汇量5000万+
电池1100毫安，支持蓝牙耳机</t>
  </si>
  <si>
    <t>支</t>
  </si>
  <si>
    <t>儿童益智七巧板</t>
  </si>
  <si>
    <t>木质 11.5cm×11.5cm</t>
  </si>
  <si>
    <t>合计</t>
  </si>
  <si>
    <t>采购需求：
1.供应商成交后，7日内签订合同，7天之内全部送达；投标供应商必须标明品牌、规格。
2.保证必须按时送货。
3.保证质量，保证供货30天之内有问题的维修或者更换。
4.送货时保证投标（报价）清单中的规格、参数、品牌、型号及数量必须一致，否则不予以验收。</t>
  </si>
  <si>
    <t>拜城县大桥乡学校采购特教图书预算清单</t>
  </si>
  <si>
    <t>采购单位：拜城县大桥乡学校      经办人：茹克艳  电话：13899202493  学校领导：牙生·吐逊   联系电话:18197501997     时间：2025.5.13</t>
  </si>
  <si>
    <t>书号</t>
  </si>
  <si>
    <t>书名</t>
  </si>
  <si>
    <t>定价</t>
  </si>
  <si>
    <t>出版社</t>
  </si>
  <si>
    <t>作者</t>
  </si>
  <si>
    <t>出版日期</t>
  </si>
  <si>
    <t>ISBN分类</t>
  </si>
  <si>
    <t>数学核心素养评价研究</t>
  </si>
  <si>
    <t>南京大学出版社</t>
  </si>
  <si>
    <t>陈蓓</t>
  </si>
  <si>
    <t>G633.602</t>
  </si>
  <si>
    <t>儿童的语文--于永正语文教学思想精义</t>
  </si>
  <si>
    <t>上海教育出版社</t>
  </si>
  <si>
    <t>于永正</t>
  </si>
  <si>
    <t>G623.202</t>
  </si>
  <si>
    <t>专注力训练系列：找不同（全四册）</t>
  </si>
  <si>
    <t>海豚出版社</t>
  </si>
  <si>
    <t>真果果</t>
  </si>
  <si>
    <t>G898.2</t>
  </si>
  <si>
    <t>【教育发现】办有灵魂的学校</t>
  </si>
  <si>
    <t>山东文艺出版社</t>
  </si>
  <si>
    <t>毛杰</t>
  </si>
  <si>
    <t>G637</t>
  </si>
  <si>
    <t>课堂评价：促进学生的学习和发展</t>
  </si>
  <si>
    <t>华东师范大学</t>
  </si>
  <si>
    <t>杨向东</t>
  </si>
  <si>
    <t>G632.421</t>
  </si>
  <si>
    <t>大脑越用越聪明【第二辑】</t>
  </si>
  <si>
    <t>山东教育出版社</t>
  </si>
  <si>
    <t>东方</t>
  </si>
  <si>
    <t>R338</t>
  </si>
  <si>
    <t>一本书读懂儿童行为心理学</t>
  </si>
  <si>
    <t>中国纺织出版社</t>
  </si>
  <si>
    <t>向岚湘</t>
  </si>
  <si>
    <t>B844.1</t>
  </si>
  <si>
    <t>教育发现 亲子心理拓展游戏100例</t>
  </si>
  <si>
    <t>张付山</t>
  </si>
  <si>
    <t>G613.7</t>
  </si>
  <si>
    <t>特殊教育优秀教学案例</t>
  </si>
  <si>
    <t>重庆大学出版社</t>
  </si>
  <si>
    <t>雷江华 路荣喜 杨宁春</t>
  </si>
  <si>
    <t>G76</t>
  </si>
  <si>
    <t>特殊儿童安全技能发展指南</t>
  </si>
  <si>
    <t>华夏出版社</t>
  </si>
  <si>
    <t>张金明译</t>
  </si>
  <si>
    <t>G783-64</t>
  </si>
  <si>
    <t>采购需求：1.按时送货，保证产品印刷质量；2.所选图书必须在国家图书目录中。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</si>
</sst>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/d;@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8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22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15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1" fillId="20" borderId="13" applyNumberFormat="0" applyAlignment="0" applyProtection="0">
      <alignment vertical="center"/>
    </xf>
    <xf numFmtId="0" fontId="23" fillId="20" borderId="14" applyNumberFormat="0" applyAlignment="0" applyProtection="0">
      <alignment vertical="center"/>
    </xf>
    <xf numFmtId="0" fontId="17" fillId="16" borderId="11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1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78" fontId="1" fillId="0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1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"/>
  <sheetViews>
    <sheetView tabSelected="1" workbookViewId="0">
      <selection activeCell="F6" sqref="F6"/>
    </sheetView>
  </sheetViews>
  <sheetFormatPr defaultColWidth="9" defaultRowHeight="13.5"/>
  <cols>
    <col min="1" max="1" width="5" style="5" customWidth="1"/>
    <col min="2" max="2" width="15" style="46" customWidth="1"/>
    <col min="3" max="3" width="43" style="5" customWidth="1"/>
    <col min="4" max="4" width="6.25" style="5" customWidth="1"/>
    <col min="5" max="5" width="7" style="5" customWidth="1"/>
    <col min="6" max="11" width="6.25" style="5" customWidth="1"/>
    <col min="12" max="12" width="4.375" style="5" customWidth="1"/>
    <col min="13" max="13" width="8.375" style="5" customWidth="1"/>
    <col min="14" max="14" width="6.875" style="5" customWidth="1"/>
    <col min="15" max="16384" width="9" style="5"/>
  </cols>
  <sheetData>
    <row r="1" ht="27" customHeight="1" spans="1:14">
      <c r="A1" s="8" t="s">
        <v>0</v>
      </c>
      <c r="B1" s="4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ht="30" customHeight="1" spans="1:16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63"/>
      <c r="P2" s="63"/>
    </row>
    <row r="3" ht="27" customHeight="1" spans="1:16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63"/>
      <c r="P3" s="63"/>
    </row>
    <row r="4" ht="25" customHeight="1" spans="1:14">
      <c r="A4" s="48" t="s">
        <v>3</v>
      </c>
      <c r="B4" s="49" t="s">
        <v>4</v>
      </c>
      <c r="C4" s="48" t="s">
        <v>5</v>
      </c>
      <c r="D4" s="48" t="s">
        <v>6</v>
      </c>
      <c r="E4" s="48" t="s">
        <v>7</v>
      </c>
      <c r="F4" s="50" t="s">
        <v>8</v>
      </c>
      <c r="G4" s="50"/>
      <c r="H4" s="50" t="s">
        <v>9</v>
      </c>
      <c r="I4" s="50"/>
      <c r="J4" s="50" t="s">
        <v>10</v>
      </c>
      <c r="K4" s="50"/>
      <c r="L4" s="48" t="s">
        <v>11</v>
      </c>
      <c r="M4" s="48" t="s">
        <v>12</v>
      </c>
      <c r="N4" s="50" t="s">
        <v>13</v>
      </c>
    </row>
    <row r="5" ht="25" customHeight="1" spans="1:14">
      <c r="A5" s="51"/>
      <c r="B5" s="52"/>
      <c r="C5" s="51"/>
      <c r="D5" s="51"/>
      <c r="E5" s="51"/>
      <c r="F5" s="50" t="s">
        <v>14</v>
      </c>
      <c r="G5" s="50" t="s">
        <v>15</v>
      </c>
      <c r="H5" s="50" t="s">
        <v>14</v>
      </c>
      <c r="I5" s="50" t="s">
        <v>15</v>
      </c>
      <c r="J5" s="50" t="s">
        <v>14</v>
      </c>
      <c r="K5" s="50" t="s">
        <v>15</v>
      </c>
      <c r="L5" s="51"/>
      <c r="M5" s="51"/>
      <c r="N5" s="50"/>
    </row>
    <row r="6" ht="60" spans="1:14">
      <c r="A6" s="50">
        <v>1</v>
      </c>
      <c r="B6" s="53" t="s">
        <v>16</v>
      </c>
      <c r="C6" s="53" t="s">
        <v>17</v>
      </c>
      <c r="D6" s="50" t="s">
        <v>18</v>
      </c>
      <c r="E6" s="50">
        <v>4500</v>
      </c>
      <c r="F6" s="50">
        <v>1</v>
      </c>
      <c r="G6" s="50"/>
      <c r="H6" s="50">
        <v>1</v>
      </c>
      <c r="I6" s="50"/>
      <c r="J6" s="50"/>
      <c r="K6" s="50"/>
      <c r="L6" s="50">
        <v>2</v>
      </c>
      <c r="M6" s="50">
        <f>L6*E6</f>
        <v>9000</v>
      </c>
      <c r="N6" s="50"/>
    </row>
    <row r="7" ht="57" customHeight="1" spans="1:14">
      <c r="A7" s="50">
        <v>2</v>
      </c>
      <c r="B7" s="54" t="s">
        <v>19</v>
      </c>
      <c r="C7" s="55" t="s">
        <v>20</v>
      </c>
      <c r="D7" s="50" t="s">
        <v>18</v>
      </c>
      <c r="E7" s="50">
        <v>5000</v>
      </c>
      <c r="F7" s="50">
        <v>1</v>
      </c>
      <c r="G7" s="50"/>
      <c r="H7" s="50">
        <v>1</v>
      </c>
      <c r="I7" s="50"/>
      <c r="J7" s="50"/>
      <c r="K7" s="50"/>
      <c r="L7" s="50">
        <v>2</v>
      </c>
      <c r="M7" s="50">
        <f t="shared" ref="M7:M12" si="0">L7*E7</f>
        <v>10000</v>
      </c>
      <c r="N7" s="50"/>
    </row>
    <row r="8" s="45" customFormat="1" ht="48" spans="1:14">
      <c r="A8" s="50">
        <v>3</v>
      </c>
      <c r="B8" s="56" t="s">
        <v>21</v>
      </c>
      <c r="C8" s="56" t="s">
        <v>22</v>
      </c>
      <c r="D8" s="57" t="s">
        <v>23</v>
      </c>
      <c r="E8" s="57">
        <v>3200</v>
      </c>
      <c r="F8" s="57">
        <v>1</v>
      </c>
      <c r="G8" s="57"/>
      <c r="H8" s="57"/>
      <c r="I8" s="57"/>
      <c r="J8" s="57"/>
      <c r="K8" s="57"/>
      <c r="L8" s="57">
        <v>1</v>
      </c>
      <c r="M8" s="50">
        <f t="shared" si="0"/>
        <v>3200</v>
      </c>
      <c r="N8" s="57"/>
    </row>
    <row r="9" ht="38" customHeight="1" spans="1:14">
      <c r="A9" s="50">
        <v>5</v>
      </c>
      <c r="B9" s="53" t="s">
        <v>24</v>
      </c>
      <c r="C9" s="50" t="s">
        <v>25</v>
      </c>
      <c r="D9" s="50" t="s">
        <v>23</v>
      </c>
      <c r="E9" s="50">
        <v>7743.8</v>
      </c>
      <c r="F9" s="50">
        <v>1</v>
      </c>
      <c r="G9" s="50"/>
      <c r="H9" s="50"/>
      <c r="I9" s="50"/>
      <c r="J9" s="50"/>
      <c r="K9" s="50"/>
      <c r="L9" s="50">
        <v>1</v>
      </c>
      <c r="M9" s="50">
        <f t="shared" si="0"/>
        <v>7743.8</v>
      </c>
      <c r="N9" s="50"/>
    </row>
    <row r="10" ht="48" customHeight="1" spans="1:14">
      <c r="A10" s="50">
        <v>6</v>
      </c>
      <c r="B10" s="54" t="s">
        <v>26</v>
      </c>
      <c r="C10" s="53" t="s">
        <v>27</v>
      </c>
      <c r="D10" s="50" t="s">
        <v>28</v>
      </c>
      <c r="E10" s="50">
        <v>550</v>
      </c>
      <c r="F10" s="50">
        <v>1</v>
      </c>
      <c r="G10" s="50"/>
      <c r="H10" s="50">
        <v>1</v>
      </c>
      <c r="I10" s="50"/>
      <c r="J10" s="50"/>
      <c r="K10" s="50"/>
      <c r="L10" s="50">
        <v>2</v>
      </c>
      <c r="M10" s="50">
        <f t="shared" si="0"/>
        <v>1100</v>
      </c>
      <c r="N10" s="50"/>
    </row>
    <row r="11" ht="39" customHeight="1" spans="1:14">
      <c r="A11" s="58">
        <v>7</v>
      </c>
      <c r="B11" s="54" t="s">
        <v>29</v>
      </c>
      <c r="C11" s="54" t="s">
        <v>30</v>
      </c>
      <c r="D11" s="50" t="s">
        <v>23</v>
      </c>
      <c r="E11" s="50">
        <v>40</v>
      </c>
      <c r="F11" s="50">
        <v>2</v>
      </c>
      <c r="G11" s="50"/>
      <c r="H11" s="50">
        <v>2</v>
      </c>
      <c r="I11" s="50"/>
      <c r="J11" s="50">
        <v>1</v>
      </c>
      <c r="K11" s="50"/>
      <c r="L11" s="50">
        <v>5</v>
      </c>
      <c r="M11" s="50">
        <f t="shared" si="0"/>
        <v>200</v>
      </c>
      <c r="N11" s="50"/>
    </row>
    <row r="12" ht="34" customHeight="1" spans="1:14">
      <c r="A12" s="58" t="s">
        <v>31</v>
      </c>
      <c r="B12" s="59"/>
      <c r="C12" s="60"/>
      <c r="D12" s="60"/>
      <c r="E12" s="61"/>
      <c r="F12" s="60"/>
      <c r="G12" s="60"/>
      <c r="H12" s="60"/>
      <c r="I12" s="60"/>
      <c r="J12" s="60"/>
      <c r="K12" s="60"/>
      <c r="L12" s="60"/>
      <c r="M12" s="50">
        <f>SUM(M6:M11)</f>
        <v>31243.8</v>
      </c>
      <c r="N12" s="50"/>
    </row>
    <row r="13" ht="71" customHeight="1" spans="1:14">
      <c r="A13" s="62" t="s">
        <v>32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</sheetData>
  <mergeCells count="15">
    <mergeCell ref="A1:N1"/>
    <mergeCell ref="A2:N2"/>
    <mergeCell ref="A3:N3"/>
    <mergeCell ref="F4:G4"/>
    <mergeCell ref="H4:I4"/>
    <mergeCell ref="J4:K4"/>
    <mergeCell ref="A12:L12"/>
    <mergeCell ref="A13:N13"/>
    <mergeCell ref="A4:A5"/>
    <mergeCell ref="B4:B5"/>
    <mergeCell ref="C4:C5"/>
    <mergeCell ref="D4:D5"/>
    <mergeCell ref="E4:E5"/>
    <mergeCell ref="L4:L5"/>
    <mergeCell ref="M4:M5"/>
  </mergeCells>
  <conditionalFormatting sqref="B7">
    <cfRule type="duplicateValues" dxfId="0" priority="3"/>
    <cfRule type="duplicateValues" dxfId="0" priority="4"/>
  </conditionalFormatting>
  <conditionalFormatting sqref="B10">
    <cfRule type="duplicateValues" dxfId="0" priority="5"/>
    <cfRule type="duplicateValues" dxfId="0" priority="6"/>
  </conditionalFormatting>
  <conditionalFormatting sqref="B11">
    <cfRule type="duplicateValues" dxfId="0" priority="1"/>
    <cfRule type="duplicateValues" dxfId="0" priority="2"/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workbookViewId="0">
      <selection activeCell="A1" sqref="A1:P1"/>
    </sheetView>
  </sheetViews>
  <sheetFormatPr defaultColWidth="9" defaultRowHeight="14.25"/>
  <cols>
    <col min="1" max="1" width="13.125" style="4" customWidth="1"/>
    <col min="2" max="2" width="26.125" style="4" customWidth="1"/>
    <col min="3" max="3" width="6.625" style="3" customWidth="1"/>
    <col min="4" max="10" width="5.25" style="5" customWidth="1"/>
    <col min="11" max="11" width="8.375" style="3" customWidth="1"/>
    <col min="12" max="12" width="12.125" style="4" customWidth="1"/>
    <col min="13" max="13" width="13.75" style="3" customWidth="1"/>
    <col min="14" max="14" width="10.375" style="3" customWidth="1"/>
    <col min="15" max="15" width="9.375" style="4" customWidth="1"/>
    <col min="16" max="16384" width="9" style="3"/>
  </cols>
  <sheetData>
    <row r="1" s="1" customFormat="1" ht="27" customHeight="1" spans="1:16">
      <c r="A1" s="6" t="s">
        <v>33</v>
      </c>
      <c r="B1" s="6"/>
      <c r="C1" s="7"/>
      <c r="D1" s="8"/>
      <c r="E1" s="8"/>
      <c r="F1" s="8"/>
      <c r="G1" s="8"/>
      <c r="H1" s="8"/>
      <c r="I1" s="8"/>
      <c r="J1" s="8"/>
      <c r="K1" s="7"/>
      <c r="L1" s="6"/>
      <c r="M1" s="7"/>
      <c r="N1" s="7"/>
      <c r="O1" s="6"/>
      <c r="P1" s="7"/>
    </row>
    <row r="2" s="1" customFormat="1" ht="27" customHeight="1" spans="1:16">
      <c r="A2" s="9" t="s">
        <v>34</v>
      </c>
      <c r="B2" s="9"/>
      <c r="C2" s="10"/>
      <c r="D2" s="9"/>
      <c r="E2" s="9"/>
      <c r="F2" s="9"/>
      <c r="G2" s="9"/>
      <c r="H2" s="9"/>
      <c r="I2" s="9"/>
      <c r="J2" s="24"/>
      <c r="K2" s="10"/>
      <c r="L2" s="9"/>
      <c r="M2" s="10"/>
      <c r="N2" s="10"/>
      <c r="O2" s="9"/>
      <c r="P2" s="10"/>
    </row>
    <row r="3" s="1" customFormat="1" ht="30" customHeight="1" spans="1:16">
      <c r="A3" s="11" t="s">
        <v>35</v>
      </c>
      <c r="B3" s="12" t="s">
        <v>36</v>
      </c>
      <c r="C3" s="13" t="s">
        <v>37</v>
      </c>
      <c r="D3" s="14" t="s">
        <v>8</v>
      </c>
      <c r="E3" s="14"/>
      <c r="F3" s="14" t="s">
        <v>9</v>
      </c>
      <c r="G3" s="14"/>
      <c r="H3" s="14" t="s">
        <v>10</v>
      </c>
      <c r="I3" s="14"/>
      <c r="J3" s="16" t="s">
        <v>11</v>
      </c>
      <c r="K3" s="13" t="s">
        <v>12</v>
      </c>
      <c r="L3" s="25" t="s">
        <v>38</v>
      </c>
      <c r="M3" s="26" t="s">
        <v>39</v>
      </c>
      <c r="N3" s="27" t="s">
        <v>40</v>
      </c>
      <c r="O3" s="28" t="s">
        <v>41</v>
      </c>
      <c r="P3" s="10"/>
    </row>
    <row r="4" s="2" customFormat="1" ht="30" customHeight="1" spans="1:15">
      <c r="A4" s="11"/>
      <c r="B4" s="12"/>
      <c r="C4" s="13"/>
      <c r="D4" s="15" t="s">
        <v>14</v>
      </c>
      <c r="E4" s="15" t="s">
        <v>15</v>
      </c>
      <c r="F4" s="15" t="s">
        <v>14</v>
      </c>
      <c r="G4" s="15" t="s">
        <v>15</v>
      </c>
      <c r="H4" s="15" t="s">
        <v>14</v>
      </c>
      <c r="I4" s="15" t="s">
        <v>15</v>
      </c>
      <c r="J4" s="16"/>
      <c r="K4" s="13"/>
      <c r="L4" s="29"/>
      <c r="M4" s="30"/>
      <c r="N4" s="31"/>
      <c r="O4" s="32"/>
    </row>
    <row r="5" s="2" customFormat="1" ht="30" customHeight="1" spans="1:15">
      <c r="A5" s="16">
        <v>9787305243851</v>
      </c>
      <c r="B5" s="17" t="s">
        <v>42</v>
      </c>
      <c r="C5" s="18">
        <v>56</v>
      </c>
      <c r="D5" s="15">
        <v>1</v>
      </c>
      <c r="E5" s="15">
        <f>D5*C5</f>
        <v>56</v>
      </c>
      <c r="F5" s="15">
        <v>1</v>
      </c>
      <c r="G5" s="15">
        <f>F5*C5</f>
        <v>56</v>
      </c>
      <c r="H5" s="15"/>
      <c r="I5" s="15"/>
      <c r="J5" s="33">
        <f>D5+F5+H5</f>
        <v>2</v>
      </c>
      <c r="K5" s="18">
        <f>J5*C5</f>
        <v>112</v>
      </c>
      <c r="L5" s="34" t="s">
        <v>43</v>
      </c>
      <c r="M5" s="13" t="s">
        <v>44</v>
      </c>
      <c r="N5" s="35">
        <v>44348</v>
      </c>
      <c r="O5" s="36" t="s">
        <v>45</v>
      </c>
    </row>
    <row r="6" s="2" customFormat="1" ht="30" customHeight="1" spans="1:15">
      <c r="A6" s="16">
        <v>9787544488556</v>
      </c>
      <c r="B6" s="17" t="s">
        <v>46</v>
      </c>
      <c r="C6" s="18">
        <v>68</v>
      </c>
      <c r="D6" s="15">
        <v>1</v>
      </c>
      <c r="E6" s="15">
        <f t="shared" ref="E6:E14" si="0">D6*C6</f>
        <v>68</v>
      </c>
      <c r="F6" s="15"/>
      <c r="G6" s="15"/>
      <c r="H6" s="15">
        <v>1</v>
      </c>
      <c r="I6" s="15">
        <f>H6*C6</f>
        <v>68</v>
      </c>
      <c r="J6" s="33">
        <f t="shared" ref="J6:J15" si="1">D6+F6+H6</f>
        <v>2</v>
      </c>
      <c r="K6" s="18">
        <f t="shared" ref="K6:K14" si="2">J6*C6</f>
        <v>136</v>
      </c>
      <c r="L6" s="34" t="s">
        <v>47</v>
      </c>
      <c r="M6" s="13" t="s">
        <v>48</v>
      </c>
      <c r="N6" s="35">
        <v>44361</v>
      </c>
      <c r="O6" s="36" t="s">
        <v>49</v>
      </c>
    </row>
    <row r="7" s="2" customFormat="1" ht="30" customHeight="1" spans="1:15">
      <c r="A7" s="16">
        <v>9787511049636</v>
      </c>
      <c r="B7" s="17" t="s">
        <v>50</v>
      </c>
      <c r="C7" s="18">
        <v>50</v>
      </c>
      <c r="D7" s="15"/>
      <c r="E7" s="15"/>
      <c r="F7" s="15">
        <v>1</v>
      </c>
      <c r="G7" s="15">
        <f>F7*C7</f>
        <v>50</v>
      </c>
      <c r="H7" s="15">
        <v>1</v>
      </c>
      <c r="I7" s="15">
        <f t="shared" ref="I7:I14" si="3">H7*C7</f>
        <v>50</v>
      </c>
      <c r="J7" s="33">
        <f t="shared" si="1"/>
        <v>2</v>
      </c>
      <c r="K7" s="18">
        <f t="shared" si="2"/>
        <v>100</v>
      </c>
      <c r="L7" s="34" t="s">
        <v>51</v>
      </c>
      <c r="M7" s="13" t="s">
        <v>52</v>
      </c>
      <c r="N7" s="35">
        <v>43800</v>
      </c>
      <c r="O7" s="36" t="s">
        <v>53</v>
      </c>
    </row>
    <row r="8" s="2" customFormat="1" ht="30" customHeight="1" spans="1:15">
      <c r="A8" s="16">
        <v>9787532945801</v>
      </c>
      <c r="B8" s="17" t="s">
        <v>54</v>
      </c>
      <c r="C8" s="18">
        <v>32</v>
      </c>
      <c r="D8" s="19"/>
      <c r="E8" s="15"/>
      <c r="F8" s="15">
        <v>1</v>
      </c>
      <c r="G8" s="15">
        <f>F8*C8</f>
        <v>32</v>
      </c>
      <c r="H8" s="19">
        <v>1</v>
      </c>
      <c r="I8" s="15">
        <f t="shared" si="3"/>
        <v>32</v>
      </c>
      <c r="J8" s="33">
        <f t="shared" si="1"/>
        <v>2</v>
      </c>
      <c r="K8" s="18">
        <f t="shared" si="2"/>
        <v>64</v>
      </c>
      <c r="L8" s="34" t="s">
        <v>55</v>
      </c>
      <c r="M8" s="13" t="s">
        <v>56</v>
      </c>
      <c r="N8" s="35">
        <v>43595</v>
      </c>
      <c r="O8" s="36" t="s">
        <v>57</v>
      </c>
    </row>
    <row r="9" s="2" customFormat="1" ht="30" customHeight="1" spans="1:15">
      <c r="A9" s="16">
        <v>9787561798447</v>
      </c>
      <c r="B9" s="64" t="s">
        <v>58</v>
      </c>
      <c r="C9" s="18">
        <v>39.8</v>
      </c>
      <c r="D9" s="15"/>
      <c r="E9" s="15"/>
      <c r="F9" s="15">
        <v>1</v>
      </c>
      <c r="G9" s="15">
        <f>F9*C9</f>
        <v>39.8</v>
      </c>
      <c r="H9" s="15">
        <v>1</v>
      </c>
      <c r="I9" s="15">
        <f t="shared" si="3"/>
        <v>39.8</v>
      </c>
      <c r="J9" s="33">
        <f t="shared" si="1"/>
        <v>2</v>
      </c>
      <c r="K9" s="18">
        <f t="shared" si="2"/>
        <v>79.6</v>
      </c>
      <c r="L9" s="34" t="s">
        <v>59</v>
      </c>
      <c r="M9" s="13" t="s">
        <v>60</v>
      </c>
      <c r="N9" s="35">
        <v>44531</v>
      </c>
      <c r="O9" s="36" t="s">
        <v>61</v>
      </c>
    </row>
    <row r="10" s="2" customFormat="1" ht="30" customHeight="1" spans="1:15">
      <c r="A10" s="16">
        <v>9787532891931</v>
      </c>
      <c r="B10" s="17" t="s">
        <v>62</v>
      </c>
      <c r="C10" s="18">
        <v>26</v>
      </c>
      <c r="D10" s="15"/>
      <c r="E10" s="15"/>
      <c r="F10" s="15">
        <v>1</v>
      </c>
      <c r="G10" s="15">
        <f>F10*C10</f>
        <v>26</v>
      </c>
      <c r="H10" s="15">
        <v>1</v>
      </c>
      <c r="I10" s="15">
        <f t="shared" si="3"/>
        <v>26</v>
      </c>
      <c r="J10" s="33">
        <f t="shared" si="1"/>
        <v>2</v>
      </c>
      <c r="K10" s="18">
        <f t="shared" si="2"/>
        <v>52</v>
      </c>
      <c r="L10" s="34" t="s">
        <v>63</v>
      </c>
      <c r="M10" s="13" t="s">
        <v>64</v>
      </c>
      <c r="N10" s="35">
        <v>42767</v>
      </c>
      <c r="O10" s="36" t="s">
        <v>65</v>
      </c>
    </row>
    <row r="11" s="2" customFormat="1" ht="30" customHeight="1" spans="1:15">
      <c r="A11" s="16">
        <v>9787518048656</v>
      </c>
      <c r="B11" s="17" t="s">
        <v>66</v>
      </c>
      <c r="C11" s="18">
        <v>39.8</v>
      </c>
      <c r="D11" s="15">
        <v>1</v>
      </c>
      <c r="E11" s="15">
        <f t="shared" si="0"/>
        <v>39.8</v>
      </c>
      <c r="F11" s="15"/>
      <c r="G11" s="15"/>
      <c r="H11" s="15">
        <v>1</v>
      </c>
      <c r="I11" s="15">
        <f t="shared" si="3"/>
        <v>39.8</v>
      </c>
      <c r="J11" s="15">
        <f t="shared" si="1"/>
        <v>2</v>
      </c>
      <c r="K11" s="18">
        <f t="shared" si="2"/>
        <v>79.6</v>
      </c>
      <c r="L11" s="34" t="s">
        <v>67</v>
      </c>
      <c r="M11" s="13" t="s">
        <v>68</v>
      </c>
      <c r="N11" s="35">
        <v>43589</v>
      </c>
      <c r="O11" s="36" t="s">
        <v>69</v>
      </c>
    </row>
    <row r="12" s="2" customFormat="1" ht="30" customHeight="1" spans="1:15">
      <c r="A12" s="16">
        <v>9787532957880</v>
      </c>
      <c r="B12" s="17" t="s">
        <v>70</v>
      </c>
      <c r="C12" s="18">
        <v>38</v>
      </c>
      <c r="D12" s="15">
        <v>1</v>
      </c>
      <c r="E12" s="15">
        <f t="shared" si="0"/>
        <v>38</v>
      </c>
      <c r="F12" s="15"/>
      <c r="G12" s="15"/>
      <c r="H12" s="15">
        <v>1</v>
      </c>
      <c r="I12" s="15">
        <f t="shared" si="3"/>
        <v>38</v>
      </c>
      <c r="J12" s="15">
        <f t="shared" si="1"/>
        <v>2</v>
      </c>
      <c r="K12" s="18">
        <f t="shared" si="2"/>
        <v>76</v>
      </c>
      <c r="L12" s="34" t="s">
        <v>55</v>
      </c>
      <c r="M12" s="13" t="s">
        <v>71</v>
      </c>
      <c r="N12" s="35">
        <v>44198</v>
      </c>
      <c r="O12" s="36" t="s">
        <v>72</v>
      </c>
    </row>
    <row r="13" s="3" customFormat="1" ht="30" customHeight="1" spans="1:15">
      <c r="A13" s="16">
        <v>9787568934367</v>
      </c>
      <c r="B13" s="17" t="s">
        <v>73</v>
      </c>
      <c r="C13" s="18">
        <v>165</v>
      </c>
      <c r="D13" s="15">
        <v>1</v>
      </c>
      <c r="E13" s="15">
        <f t="shared" si="0"/>
        <v>165</v>
      </c>
      <c r="F13" s="20"/>
      <c r="G13" s="20"/>
      <c r="H13" s="14"/>
      <c r="I13" s="15"/>
      <c r="J13" s="15">
        <f t="shared" si="1"/>
        <v>1</v>
      </c>
      <c r="K13" s="18">
        <f t="shared" si="2"/>
        <v>165</v>
      </c>
      <c r="L13" s="34" t="s">
        <v>74</v>
      </c>
      <c r="M13" s="37" t="s">
        <v>75</v>
      </c>
      <c r="N13" s="35">
        <v>45017</v>
      </c>
      <c r="O13" s="36" t="s">
        <v>76</v>
      </c>
    </row>
    <row r="14" s="3" customFormat="1" ht="43" customHeight="1" spans="1:15">
      <c r="A14" s="21">
        <v>9787522205472</v>
      </c>
      <c r="B14" s="22" t="s">
        <v>77</v>
      </c>
      <c r="C14" s="18">
        <v>59</v>
      </c>
      <c r="D14" s="15">
        <v>1</v>
      </c>
      <c r="E14" s="15">
        <f t="shared" si="0"/>
        <v>59</v>
      </c>
      <c r="F14" s="15"/>
      <c r="G14" s="15"/>
      <c r="H14" s="15">
        <v>1</v>
      </c>
      <c r="I14" s="15">
        <f t="shared" si="3"/>
        <v>59</v>
      </c>
      <c r="J14" s="15">
        <f t="shared" si="1"/>
        <v>2</v>
      </c>
      <c r="K14" s="18">
        <f t="shared" si="2"/>
        <v>118</v>
      </c>
      <c r="L14" s="34" t="s">
        <v>78</v>
      </c>
      <c r="M14" s="37" t="s">
        <v>79</v>
      </c>
      <c r="N14" s="35">
        <v>45292</v>
      </c>
      <c r="O14" s="38" t="s">
        <v>80</v>
      </c>
    </row>
    <row r="15" s="3" customFormat="1" ht="30" customHeight="1" spans="1:15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39">
        <f>SUM(K5:K14)</f>
        <v>982.2</v>
      </c>
      <c r="L15" s="40"/>
      <c r="M15" s="41"/>
      <c r="N15" s="42"/>
      <c r="O15" s="43"/>
    </row>
    <row r="16" s="3" customFormat="1" ht="30" customHeight="1" spans="1:15">
      <c r="A16" s="23" t="s">
        <v>81</v>
      </c>
      <c r="B16" s="23"/>
      <c r="C16" s="23"/>
      <c r="D16" s="23"/>
      <c r="E16" s="23"/>
      <c r="F16" s="23"/>
      <c r="G16" s="23"/>
      <c r="H16" s="23"/>
      <c r="I16" s="23"/>
      <c r="J16" s="44"/>
      <c r="K16" s="23"/>
      <c r="L16" s="23"/>
      <c r="M16" s="23"/>
      <c r="N16" s="23"/>
      <c r="O16" s="23"/>
    </row>
  </sheetData>
  <mergeCells count="16">
    <mergeCell ref="A1:P1"/>
    <mergeCell ref="A2:P2"/>
    <mergeCell ref="D3:E3"/>
    <mergeCell ref="F3:G3"/>
    <mergeCell ref="H3:I3"/>
    <mergeCell ref="A15:J15"/>
    <mergeCell ref="A16:O16"/>
    <mergeCell ref="A3:A4"/>
    <mergeCell ref="B3:B4"/>
    <mergeCell ref="C3:C4"/>
    <mergeCell ref="J3:J4"/>
    <mergeCell ref="K3:K4"/>
    <mergeCell ref="L3:L4"/>
    <mergeCell ref="M3:M4"/>
    <mergeCell ref="N3:N4"/>
    <mergeCell ref="O3:O4"/>
  </mergeCells>
  <conditionalFormatting sqref="A3">
    <cfRule type="duplicateValues" dxfId="1" priority="5"/>
  </conditionalFormatting>
  <conditionalFormatting sqref="A5">
    <cfRule type="duplicateValues" dxfId="1" priority="12"/>
  </conditionalFormatting>
  <conditionalFormatting sqref="A6">
    <cfRule type="duplicateValues" dxfId="1" priority="11"/>
  </conditionalFormatting>
  <conditionalFormatting sqref="A7">
    <cfRule type="duplicateValues" dxfId="1" priority="10"/>
  </conditionalFormatting>
  <conditionalFormatting sqref="A8">
    <cfRule type="duplicateValues" dxfId="1" priority="9"/>
  </conditionalFormatting>
  <conditionalFormatting sqref="A9">
    <cfRule type="duplicateValues" dxfId="1" priority="8"/>
  </conditionalFormatting>
  <conditionalFormatting sqref="A10">
    <cfRule type="duplicateValues" dxfId="1" priority="7"/>
  </conditionalFormatting>
  <conditionalFormatting sqref="A11">
    <cfRule type="duplicateValues" dxfId="1" priority="6"/>
  </conditionalFormatting>
  <conditionalFormatting sqref="A12">
    <cfRule type="duplicateValues" dxfId="1" priority="4"/>
  </conditionalFormatting>
  <conditionalFormatting sqref="A13">
    <cfRule type="duplicateValues" dxfId="1" priority="3"/>
  </conditionalFormatting>
  <conditionalFormatting sqref="A14">
    <cfRule type="duplicateValues" dxfId="1" priority="1"/>
  </conditionalFormatting>
  <pageMargins left="0.554861111111111" right="0.55486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设备</vt:lpstr>
      <vt:lpstr>图书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2025-05-12T03:26:00Z</dcterms:created>
  <dcterms:modified xsi:type="dcterms:W3CDTF">2025-05-26T14:16:34Z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06832E386E804C47AD0FCA4FB928ECE1_13</vt:lpwstr>
  </property>
  <property fmtid="{D5CDD505-2E9C-101B-9397-08002B2CF9AE}" pid="3" name="KSOProductBuildVer">
    <vt:lpwstr>2052-11.8.2.8555</vt:lpwstr>
  </property>
</Properties>
</file>