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firstSheet="2" activeTab="2"/>
  </bookViews>
  <sheets>
    <sheet name="Sheet1" sheetId="13" state="hidden" r:id="rId1"/>
    <sheet name="Sheet2" sheetId="14" state="hidden" r:id="rId2"/>
    <sheet name="特教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<sst xmlns="http://schemas.openxmlformats.org/spreadsheetml/2006/main" count="81" uniqueCount="58">
  <si>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</si>
  <si>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</si>
  <si>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</si>
  <si>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</si>
  <si>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</si>
  <si>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</si>
  <si>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</si>
  <si>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</si>
  <si>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</si>
  <si>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</si>
  <si>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</si>
  <si>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</si>
  <si>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</si>
  <si>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</si>
  <si>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</si>
  <si>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</si>
  <si>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</si>
  <si>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</si>
  <si>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</si>
  <si>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</si>
  <si>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拜城县察尔齐镇学校特教学生用具采购清单</t>
  </si>
  <si>
    <t>采购单位：拜城县察尔齐镇学校           学校领导：尚保              联系电话: 18099391687           时间：2025年5月7日</t>
  </si>
  <si>
    <t xml:space="preserve">投标供应商：       （加盖公章） 法定代表人：  联系电话：  项目经办人：        联系电话：      报价时间：  </t>
  </si>
  <si>
    <t>项目（商品）名称</t>
  </si>
  <si>
    <t>规格参数</t>
  </si>
  <si>
    <t>中学</t>
  </si>
  <si>
    <t>中心小学</t>
  </si>
  <si>
    <t>3村小学</t>
  </si>
  <si>
    <t>7村小学</t>
  </si>
  <si>
    <t>合计</t>
  </si>
  <si>
    <t>床上折叠书桌</t>
  </si>
  <si>
    <t>长60*宽40*高27cm，木制面板，金属桌腿</t>
  </si>
  <si>
    <t>个</t>
  </si>
  <si>
    <t>阿尔法蛋词典笔</t>
  </si>
  <si>
    <t>高速词典笔D1 Pro 容量：存储32G 词汇量5000万+
电池1100毫安 蓝牙耳机支持，小初高全科，（语数英地政史物）。产品功能：中英字词扫查翻译，口语评测，背单词，报听写，英语听写，语法讲解。</t>
  </si>
  <si>
    <t>支</t>
  </si>
  <si>
    <t>白板</t>
  </si>
  <si>
    <t>90*60cm，纤维板，金属烤漆，有磁性，含白板笔及板擦</t>
  </si>
  <si>
    <t>吞咽功能训练电极片</t>
  </si>
  <si>
    <t>低频主机+20片电极片</t>
  </si>
  <si>
    <t>套</t>
  </si>
  <si>
    <t>口肌训练器</t>
  </si>
  <si>
    <t>含舌肌训练器，唇肌训练器，咀嚼锻炼牙胶棒，呼吸发音训练哨，口腔感知按摩刷，口肌训练手册</t>
  </si>
  <si>
    <t>大型活动音响</t>
  </si>
  <si>
    <t>配置M-8315音箱                                 尺寸：430*430*725MM；声道：2.0；
喇叭数量：3个
重量：19.6公斤，整体颜色：黑色
最大输出功率：450W；连接方式：USB+3.5mm音频接口；控制方式：蓝牙或其他；含2个麦克风</t>
  </si>
  <si>
    <t>手提便携式音响</t>
  </si>
  <si>
    <t>K99手提便携式音响
尺寸：232*147*339mm；
喇叭数量2个；
重量：1.69公斤，整体颜色：黑色
功率：17W;功能：USB/TF卡/FM/蓝牙；
频率响应：100HZ-18KHZ
电池容量：3.7V-4000mAH</t>
  </si>
  <si>
    <t>手拍鼓乐器</t>
  </si>
  <si>
    <t>小学生手拍鼓乐器12寸</t>
  </si>
  <si>
    <t>益智文体工具</t>
  </si>
  <si>
    <t xml:space="preserve">  全套开发智力解环套装儿童益智玩具 新彩色6件套G【推荐小学生】</t>
  </si>
  <si>
    <t>儿童益智七巧板</t>
  </si>
  <si>
    <t>木质 11.5cm×11.5cm</t>
  </si>
  <si>
    <t>简单的动物拼图</t>
  </si>
  <si>
    <t>数量20块</t>
  </si>
  <si>
    <t>迪卡侬儿童足球</t>
  </si>
  <si>
    <t>5号儿童足球</t>
  </si>
  <si>
    <t>采购需求：
1.供应商中标后3天之内签订合同，10天之内送货，保证供货质量、品牌、规格型号与清单保持一致。
2.保证按时送货。
3.保证质量，保证供货1年之内有问题的维修或者更换。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</si>
</sst>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10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" fillId="0" borderId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5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/>
    <xf numFmtId="0" fontId="18" fillId="0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011640" y="6452235"/>
          <a:ext cx="81661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list.jd.com/list.html?cat=6233,6275,6280&amp;tid=37352&amp;ev=exbrand_739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.5" outlineLevelRow="6"/>
  <cols>
    <col min="1" max="1" width="15.3818181818182" style="27" customWidth="1"/>
    <col min="2" max="2" width="29.5" style="27" customWidth="1"/>
    <col min="3" max="3" width="26.6363636363636" style="28" customWidth="1"/>
    <col min="4" max="4" width="52" style="28" customWidth="1"/>
    <col min="5" max="5" width="38.8818181818182" style="28" customWidth="1"/>
    <col min="6" max="6" width="29.7545454545455" style="28" customWidth="1"/>
    <col min="7" max="7" width="29.8818181818182" style="28" customWidth="1"/>
    <col min="8" max="9" width="25.5" style="28" customWidth="1"/>
    <col min="10" max="10" width="35" style="29" customWidth="1"/>
    <col min="11" max="11" width="124" style="28" customWidth="1"/>
    <col min="12" max="16384" width="9" style="28"/>
  </cols>
  <sheetData>
    <row r="1" ht="102" customHeight="1" spans="1:1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46"/>
    </row>
    <row r="2" ht="70.5" customHeight="1" spans="1:11">
      <c r="A2" s="32" t="s">
        <v>1</v>
      </c>
      <c r="B2" s="32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</row>
    <row r="3" ht="331.5" customHeight="1" spans="1:11">
      <c r="A3" s="34">
        <v>1</v>
      </c>
      <c r="B3" s="35"/>
      <c r="C3" s="36"/>
      <c r="D3" s="37"/>
      <c r="E3" s="36"/>
      <c r="F3" s="36"/>
      <c r="G3" s="36"/>
      <c r="H3" s="36"/>
      <c r="I3" s="36"/>
      <c r="J3" s="47"/>
      <c r="K3" s="48"/>
    </row>
    <row r="4" ht="331.5" customHeight="1" spans="1:11">
      <c r="A4" s="34">
        <v>2</v>
      </c>
      <c r="B4" s="35"/>
      <c r="C4" s="36" t="s">
        <v>12</v>
      </c>
      <c r="D4" s="37" t="s">
        <v>13</v>
      </c>
      <c r="E4" s="36" t="s">
        <v>14</v>
      </c>
      <c r="F4" s="36" t="s">
        <v>15</v>
      </c>
      <c r="G4" s="36" t="s">
        <v>16</v>
      </c>
      <c r="H4" s="36" t="s">
        <v>17</v>
      </c>
      <c r="I4" s="36">
        <v>8037</v>
      </c>
      <c r="J4" s="47" t="s">
        <v>18</v>
      </c>
      <c r="K4" s="48"/>
    </row>
    <row r="5" s="26" customFormat="1" ht="105.75" customHeight="1" spans="1:11">
      <c r="A5" s="38"/>
      <c r="B5" s="38"/>
      <c r="C5" s="39" t="s">
        <v>19</v>
      </c>
      <c r="D5" s="39"/>
      <c r="E5" s="39"/>
      <c r="F5" s="39"/>
      <c r="G5" s="39"/>
      <c r="H5" s="39"/>
      <c r="I5" s="49"/>
      <c r="J5" s="50"/>
      <c r="K5" s="39"/>
    </row>
    <row r="6" ht="105.75" customHeight="1" spans="1:11">
      <c r="A6" s="40"/>
      <c r="B6" s="40"/>
      <c r="C6" s="41"/>
      <c r="D6" s="41"/>
      <c r="E6" s="42"/>
      <c r="F6" s="42"/>
      <c r="G6" s="42"/>
      <c r="H6" s="43"/>
      <c r="I6" s="51">
        <f>SUM(I3:I4)</f>
        <v>8037</v>
      </c>
      <c r="J6" s="52"/>
      <c r="K6" s="53"/>
    </row>
    <row r="7" ht="60" customHeight="1" spans="1:11">
      <c r="A7" s="44"/>
      <c r="B7" s="44"/>
      <c r="H7" s="45"/>
      <c r="I7" s="45"/>
      <c r="J7" s="45"/>
      <c r="K7" s="45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cols>
    <col min="1" max="16384" width="9" style="25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tabSelected="1" topLeftCell="A7" workbookViewId="0">
      <selection activeCell="I24" sqref="I24"/>
    </sheetView>
  </sheetViews>
  <sheetFormatPr defaultColWidth="9" defaultRowHeight="14"/>
  <cols>
    <col min="1" max="1" width="3.37272727272727" style="1" customWidth="1"/>
    <col min="2" max="2" width="13.5454545454545" style="1" customWidth="1"/>
    <col min="3" max="3" width="26" style="1" customWidth="1"/>
    <col min="4" max="15" width="4.54545454545455" style="1" customWidth="1"/>
    <col min="16" max="16384" width="9" style="1"/>
  </cols>
  <sheetData>
    <row r="1" s="1" customFormat="1" ht="38.1" customHeight="1" spans="1:15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9.25" customHeight="1" spans="1:15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3" customHeight="1" spans="1:24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23"/>
      <c r="R3" s="23"/>
      <c r="S3" s="23"/>
      <c r="T3" s="23"/>
      <c r="U3" s="23"/>
      <c r="V3" s="23"/>
      <c r="W3" s="23"/>
      <c r="X3" s="23"/>
    </row>
    <row r="4" s="1" customFormat="1" ht="33" customHeight="1" spans="1:24">
      <c r="A4" s="5" t="s">
        <v>1</v>
      </c>
      <c r="B4" s="5" t="s">
        <v>23</v>
      </c>
      <c r="C4" s="6" t="s">
        <v>24</v>
      </c>
      <c r="D4" s="6" t="s">
        <v>8</v>
      </c>
      <c r="E4" s="6" t="s">
        <v>7</v>
      </c>
      <c r="F4" s="7" t="s">
        <v>25</v>
      </c>
      <c r="G4" s="7"/>
      <c r="H4" s="7" t="s">
        <v>26</v>
      </c>
      <c r="I4" s="7"/>
      <c r="J4" s="7" t="s">
        <v>27</v>
      </c>
      <c r="K4" s="7"/>
      <c r="L4" s="7" t="s">
        <v>28</v>
      </c>
      <c r="M4" s="7"/>
      <c r="N4" s="7" t="s">
        <v>29</v>
      </c>
      <c r="O4" s="7"/>
      <c r="Q4" s="23"/>
      <c r="R4" s="23"/>
      <c r="S4" s="23"/>
      <c r="T4" s="23"/>
      <c r="U4" s="23"/>
      <c r="V4" s="23"/>
      <c r="W4" s="23"/>
      <c r="X4" s="23"/>
    </row>
    <row r="5" s="1" customFormat="1" ht="33" customHeight="1" spans="1:24">
      <c r="A5" s="8"/>
      <c r="B5" s="8"/>
      <c r="C5" s="9"/>
      <c r="D5" s="9"/>
      <c r="E5" s="9"/>
      <c r="F5" s="7" t="s">
        <v>6</v>
      </c>
      <c r="G5" s="7" t="s">
        <v>9</v>
      </c>
      <c r="H5" s="7" t="s">
        <v>6</v>
      </c>
      <c r="I5" s="7" t="s">
        <v>9</v>
      </c>
      <c r="J5" s="7" t="s">
        <v>6</v>
      </c>
      <c r="K5" s="7" t="s">
        <v>9</v>
      </c>
      <c r="L5" s="7" t="s">
        <v>6</v>
      </c>
      <c r="M5" s="7" t="s">
        <v>9</v>
      </c>
      <c r="N5" s="7" t="s">
        <v>6</v>
      </c>
      <c r="O5" s="7" t="s">
        <v>9</v>
      </c>
      <c r="Q5" s="23"/>
      <c r="R5" s="23"/>
      <c r="S5" s="23"/>
      <c r="T5" s="23"/>
      <c r="U5" s="23"/>
      <c r="V5" s="23"/>
      <c r="W5" s="23"/>
      <c r="X5" s="23"/>
    </row>
    <row r="6" s="1" customFormat="1" ht="26" customHeight="1" spans="1:15">
      <c r="A6" s="10">
        <v>1</v>
      </c>
      <c r="B6" s="11" t="s">
        <v>30</v>
      </c>
      <c r="C6" s="11" t="s">
        <v>31</v>
      </c>
      <c r="D6" s="10">
        <v>55</v>
      </c>
      <c r="E6" s="10" t="s">
        <v>32</v>
      </c>
      <c r="F6" s="10">
        <v>7</v>
      </c>
      <c r="G6" s="10">
        <f>F6*D6</f>
        <v>385</v>
      </c>
      <c r="H6" s="10">
        <v>5</v>
      </c>
      <c r="I6" s="10">
        <f>H6*D6</f>
        <v>275</v>
      </c>
      <c r="J6" s="10">
        <v>1</v>
      </c>
      <c r="K6" s="10">
        <f>J6*D6</f>
        <v>55</v>
      </c>
      <c r="L6" s="10">
        <v>1</v>
      </c>
      <c r="M6" s="10">
        <f>L6*D6</f>
        <v>55</v>
      </c>
      <c r="N6" s="10">
        <f>L6+J6+H6+F6</f>
        <v>14</v>
      </c>
      <c r="O6" s="10">
        <f>N6*D6</f>
        <v>770</v>
      </c>
    </row>
    <row r="7" s="1" customFormat="1" ht="88" customHeight="1" spans="1:15">
      <c r="A7" s="10">
        <v>2</v>
      </c>
      <c r="B7" s="12" t="s">
        <v>33</v>
      </c>
      <c r="C7" s="13" t="s">
        <v>34</v>
      </c>
      <c r="D7" s="10">
        <v>600</v>
      </c>
      <c r="E7" s="10" t="s">
        <v>35</v>
      </c>
      <c r="F7" s="10">
        <v>3</v>
      </c>
      <c r="G7" s="10">
        <f>D7*F7</f>
        <v>1800</v>
      </c>
      <c r="H7" s="10">
        <v>2</v>
      </c>
      <c r="I7" s="10">
        <f>H7*D7</f>
        <v>1200</v>
      </c>
      <c r="J7" s="10">
        <v>1</v>
      </c>
      <c r="K7" s="10">
        <f>J7*D7</f>
        <v>600</v>
      </c>
      <c r="L7" s="10">
        <v>1</v>
      </c>
      <c r="M7" s="10">
        <f>L7*D7</f>
        <v>600</v>
      </c>
      <c r="N7" s="10">
        <f t="shared" ref="N7:N17" si="0">L7+J7+H7+F7</f>
        <v>7</v>
      </c>
      <c r="O7" s="10">
        <f t="shared" ref="O7:O17" si="1">N7*D7</f>
        <v>4200</v>
      </c>
    </row>
    <row r="8" s="1" customFormat="1" ht="33" customHeight="1" spans="1:15">
      <c r="A8" s="10">
        <v>3</v>
      </c>
      <c r="B8" s="10" t="s">
        <v>36</v>
      </c>
      <c r="C8" s="11" t="s">
        <v>37</v>
      </c>
      <c r="D8" s="10">
        <v>55</v>
      </c>
      <c r="E8" s="10" t="s">
        <v>32</v>
      </c>
      <c r="F8" s="10">
        <v>7</v>
      </c>
      <c r="G8" s="10">
        <f>D8*F8</f>
        <v>385</v>
      </c>
      <c r="H8" s="10">
        <v>5</v>
      </c>
      <c r="I8" s="10">
        <f>H8*D8</f>
        <v>275</v>
      </c>
      <c r="J8" s="10">
        <v>1</v>
      </c>
      <c r="K8" s="10">
        <f>J8*D8</f>
        <v>55</v>
      </c>
      <c r="L8" s="10">
        <v>1</v>
      </c>
      <c r="M8" s="10">
        <f>L8*D8</f>
        <v>55</v>
      </c>
      <c r="N8" s="10">
        <f t="shared" si="0"/>
        <v>14</v>
      </c>
      <c r="O8" s="10">
        <f t="shared" si="1"/>
        <v>770</v>
      </c>
    </row>
    <row r="9" s="1" customFormat="1" ht="32" customHeight="1" spans="1:15">
      <c r="A9" s="10">
        <v>4</v>
      </c>
      <c r="B9" s="12" t="s">
        <v>38</v>
      </c>
      <c r="C9" s="11" t="s">
        <v>39</v>
      </c>
      <c r="D9" s="10">
        <v>240</v>
      </c>
      <c r="E9" s="10" t="s">
        <v>40</v>
      </c>
      <c r="F9" s="10">
        <v>7</v>
      </c>
      <c r="G9" s="10">
        <f>D9*F9</f>
        <v>1680</v>
      </c>
      <c r="H9" s="10">
        <v>5</v>
      </c>
      <c r="I9" s="10">
        <f>H9*D9</f>
        <v>1200</v>
      </c>
      <c r="J9" s="10">
        <v>1</v>
      </c>
      <c r="K9" s="10">
        <f>J9*D9</f>
        <v>240</v>
      </c>
      <c r="L9" s="10">
        <v>1</v>
      </c>
      <c r="M9" s="10">
        <f>L9*D9</f>
        <v>240</v>
      </c>
      <c r="N9" s="10">
        <f t="shared" si="0"/>
        <v>14</v>
      </c>
      <c r="O9" s="10">
        <f t="shared" si="1"/>
        <v>3360</v>
      </c>
    </row>
    <row r="10" s="1" customFormat="1" ht="54" customHeight="1" spans="1:15">
      <c r="A10" s="10">
        <v>5</v>
      </c>
      <c r="B10" s="11" t="s">
        <v>41</v>
      </c>
      <c r="C10" s="11" t="s">
        <v>42</v>
      </c>
      <c r="D10" s="10">
        <v>170</v>
      </c>
      <c r="E10" s="10" t="s">
        <v>40</v>
      </c>
      <c r="F10" s="10">
        <v>7</v>
      </c>
      <c r="G10" s="10">
        <f>D10*F10</f>
        <v>1190</v>
      </c>
      <c r="H10" s="10">
        <v>5</v>
      </c>
      <c r="I10" s="10">
        <f>H10*D10</f>
        <v>850</v>
      </c>
      <c r="J10" s="10">
        <v>1</v>
      </c>
      <c r="K10" s="10">
        <f>J10*D10</f>
        <v>170</v>
      </c>
      <c r="L10" s="10">
        <v>1</v>
      </c>
      <c r="M10" s="10">
        <f>L10*D10</f>
        <v>170</v>
      </c>
      <c r="N10" s="10">
        <f t="shared" si="0"/>
        <v>14</v>
      </c>
      <c r="O10" s="10">
        <f t="shared" si="1"/>
        <v>2380</v>
      </c>
    </row>
    <row r="11" s="1" customFormat="1" ht="102" customHeight="1" spans="1:15">
      <c r="A11" s="10">
        <v>6</v>
      </c>
      <c r="B11" s="14" t="s">
        <v>43</v>
      </c>
      <c r="C11" s="14" t="s">
        <v>44</v>
      </c>
      <c r="D11" s="10">
        <v>2400</v>
      </c>
      <c r="E11" s="10" t="s">
        <v>40</v>
      </c>
      <c r="F11" s="10">
        <v>1</v>
      </c>
      <c r="G11" s="10">
        <f>D11*F11</f>
        <v>2400</v>
      </c>
      <c r="H11" s="10">
        <v>1</v>
      </c>
      <c r="I11" s="10">
        <f>H11*D11</f>
        <v>2400</v>
      </c>
      <c r="J11" s="10">
        <v>1</v>
      </c>
      <c r="K11" s="10">
        <f>J11*D11</f>
        <v>2400</v>
      </c>
      <c r="L11" s="10">
        <v>1</v>
      </c>
      <c r="M11" s="10">
        <f>L11*D11</f>
        <v>2400</v>
      </c>
      <c r="N11" s="10">
        <f t="shared" si="0"/>
        <v>4</v>
      </c>
      <c r="O11" s="10">
        <f t="shared" si="1"/>
        <v>9600</v>
      </c>
    </row>
    <row r="12" s="1" customFormat="1" ht="102" customHeight="1" spans="1:15">
      <c r="A12" s="10">
        <v>7</v>
      </c>
      <c r="B12" s="14" t="s">
        <v>45</v>
      </c>
      <c r="C12" s="14" t="s">
        <v>46</v>
      </c>
      <c r="D12" s="10">
        <v>300</v>
      </c>
      <c r="E12" s="10" t="s">
        <v>40</v>
      </c>
      <c r="F12" s="10">
        <v>2</v>
      </c>
      <c r="G12" s="10">
        <f>D12*F12</f>
        <v>600</v>
      </c>
      <c r="H12" s="10">
        <v>2</v>
      </c>
      <c r="I12" s="10">
        <f>H12*D12</f>
        <v>600</v>
      </c>
      <c r="J12" s="10"/>
      <c r="K12" s="10"/>
      <c r="L12" s="10"/>
      <c r="M12" s="10"/>
      <c r="N12" s="10">
        <f t="shared" si="0"/>
        <v>4</v>
      </c>
      <c r="O12" s="10">
        <f t="shared" si="1"/>
        <v>1200</v>
      </c>
    </row>
    <row r="13" s="1" customFormat="1" ht="16" customHeight="1" spans="1:15">
      <c r="A13" s="10">
        <v>8</v>
      </c>
      <c r="B13" s="10" t="s">
        <v>47</v>
      </c>
      <c r="C13" s="11" t="s">
        <v>48</v>
      </c>
      <c r="D13" s="10">
        <v>148</v>
      </c>
      <c r="E13" s="10" t="s">
        <v>32</v>
      </c>
      <c r="F13" s="10">
        <v>7</v>
      </c>
      <c r="G13" s="10">
        <f t="shared" ref="G13:G18" si="2">D13*F13</f>
        <v>1036</v>
      </c>
      <c r="H13" s="10">
        <v>5</v>
      </c>
      <c r="I13" s="10">
        <f t="shared" ref="I13:I18" si="3">H13*D13</f>
        <v>740</v>
      </c>
      <c r="J13" s="10">
        <v>1</v>
      </c>
      <c r="K13" s="10">
        <f t="shared" ref="K13:K18" si="4">J13*D13</f>
        <v>148</v>
      </c>
      <c r="L13" s="10">
        <v>1</v>
      </c>
      <c r="M13" s="10">
        <f t="shared" ref="M13:M18" si="5">L13*D13</f>
        <v>148</v>
      </c>
      <c r="N13" s="10">
        <f t="shared" si="0"/>
        <v>14</v>
      </c>
      <c r="O13" s="10">
        <f t="shared" si="1"/>
        <v>2072</v>
      </c>
    </row>
    <row r="14" s="1" customFormat="1" ht="39" customHeight="1" spans="1:15">
      <c r="A14" s="10">
        <v>9</v>
      </c>
      <c r="B14" s="11" t="s">
        <v>49</v>
      </c>
      <c r="C14" s="13" t="s">
        <v>50</v>
      </c>
      <c r="D14" s="10">
        <v>440</v>
      </c>
      <c r="E14" s="10" t="s">
        <v>40</v>
      </c>
      <c r="F14" s="10">
        <v>3</v>
      </c>
      <c r="G14" s="10">
        <f t="shared" si="2"/>
        <v>1320</v>
      </c>
      <c r="H14" s="10">
        <v>2</v>
      </c>
      <c r="I14" s="10">
        <f t="shared" si="3"/>
        <v>880</v>
      </c>
      <c r="J14" s="10">
        <v>1</v>
      </c>
      <c r="K14" s="10">
        <f t="shared" si="4"/>
        <v>440</v>
      </c>
      <c r="L14" s="10">
        <v>1</v>
      </c>
      <c r="M14" s="10">
        <f t="shared" si="5"/>
        <v>440</v>
      </c>
      <c r="N14" s="10">
        <f t="shared" si="0"/>
        <v>7</v>
      </c>
      <c r="O14" s="10">
        <f t="shared" si="1"/>
        <v>3080</v>
      </c>
    </row>
    <row r="15" s="1" customFormat="1" ht="24" spans="1:15">
      <c r="A15" s="10">
        <v>10</v>
      </c>
      <c r="B15" s="11" t="s">
        <v>51</v>
      </c>
      <c r="C15" s="11" t="s">
        <v>52</v>
      </c>
      <c r="D15" s="11">
        <v>40</v>
      </c>
      <c r="E15" s="11" t="s">
        <v>40</v>
      </c>
      <c r="F15" s="11">
        <v>7</v>
      </c>
      <c r="G15" s="10">
        <f t="shared" si="2"/>
        <v>280</v>
      </c>
      <c r="H15" s="11">
        <v>5</v>
      </c>
      <c r="I15" s="10">
        <f t="shared" si="3"/>
        <v>200</v>
      </c>
      <c r="J15" s="11">
        <v>1</v>
      </c>
      <c r="K15" s="10">
        <f t="shared" si="4"/>
        <v>40</v>
      </c>
      <c r="L15" s="10">
        <v>1</v>
      </c>
      <c r="M15" s="10">
        <f t="shared" si="5"/>
        <v>40</v>
      </c>
      <c r="N15" s="10">
        <f t="shared" si="0"/>
        <v>14</v>
      </c>
      <c r="O15" s="10">
        <f t="shared" si="1"/>
        <v>560</v>
      </c>
    </row>
    <row r="16" s="1" customFormat="1" ht="24" spans="1:15">
      <c r="A16" s="10">
        <v>11</v>
      </c>
      <c r="B16" s="11" t="s">
        <v>53</v>
      </c>
      <c r="C16" s="11" t="s">
        <v>54</v>
      </c>
      <c r="D16" s="11">
        <v>40</v>
      </c>
      <c r="E16" s="11" t="s">
        <v>40</v>
      </c>
      <c r="F16" s="11">
        <v>7</v>
      </c>
      <c r="G16" s="10">
        <f t="shared" si="2"/>
        <v>280</v>
      </c>
      <c r="H16" s="11">
        <v>5</v>
      </c>
      <c r="I16" s="10">
        <f t="shared" si="3"/>
        <v>200</v>
      </c>
      <c r="J16" s="11">
        <v>1</v>
      </c>
      <c r="K16" s="10">
        <f t="shared" si="4"/>
        <v>40</v>
      </c>
      <c r="L16" s="10">
        <v>1</v>
      </c>
      <c r="M16" s="10">
        <f t="shared" si="5"/>
        <v>40</v>
      </c>
      <c r="N16" s="10">
        <f t="shared" si="0"/>
        <v>14</v>
      </c>
      <c r="O16" s="10">
        <f t="shared" si="1"/>
        <v>560</v>
      </c>
    </row>
    <row r="17" s="1" customFormat="1" ht="24" spans="1:15">
      <c r="A17" s="10">
        <v>12</v>
      </c>
      <c r="B17" s="11" t="s">
        <v>55</v>
      </c>
      <c r="C17" s="11" t="s">
        <v>56</v>
      </c>
      <c r="D17" s="11">
        <v>56</v>
      </c>
      <c r="E17" s="11" t="s">
        <v>32</v>
      </c>
      <c r="F17" s="11">
        <v>3</v>
      </c>
      <c r="G17" s="10">
        <f t="shared" si="2"/>
        <v>168</v>
      </c>
      <c r="H17" s="11">
        <v>2</v>
      </c>
      <c r="I17" s="10">
        <f t="shared" si="3"/>
        <v>112</v>
      </c>
      <c r="J17" s="11">
        <v>1</v>
      </c>
      <c r="K17" s="10">
        <f t="shared" si="4"/>
        <v>56</v>
      </c>
      <c r="L17" s="10">
        <v>1</v>
      </c>
      <c r="M17" s="10">
        <f t="shared" si="5"/>
        <v>56</v>
      </c>
      <c r="N17" s="10">
        <f t="shared" si="0"/>
        <v>7</v>
      </c>
      <c r="O17" s="10">
        <f t="shared" si="1"/>
        <v>392</v>
      </c>
    </row>
    <row r="18" s="1" customFormat="1" ht="39.95" customHeight="1" spans="1:15">
      <c r="A18" s="15" t="s">
        <v>29</v>
      </c>
      <c r="B18" s="16"/>
      <c r="C18" s="17"/>
      <c r="D18" s="11"/>
      <c r="E18" s="11"/>
      <c r="F18" s="15">
        <f>SUM(G6:G17)</f>
        <v>11524</v>
      </c>
      <c r="G18" s="17"/>
      <c r="H18" s="15">
        <f>SUM(I6:I17)</f>
        <v>8932</v>
      </c>
      <c r="I18" s="17"/>
      <c r="J18" s="15">
        <f>SUM(K6:K17)</f>
        <v>4244</v>
      </c>
      <c r="K18" s="17"/>
      <c r="L18" s="15">
        <f>SUM(M6:M17)</f>
        <v>4244</v>
      </c>
      <c r="M18" s="17"/>
      <c r="N18" s="15">
        <f>SUM(O6:O17)</f>
        <v>28944</v>
      </c>
      <c r="O18" s="17"/>
    </row>
    <row r="19" s="1" customFormat="1" ht="66" customHeight="1" spans="1:25">
      <c r="A19" s="18" t="s">
        <v>57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"/>
      <c r="R19" s="24"/>
      <c r="S19" s="24"/>
      <c r="T19" s="24"/>
      <c r="U19" s="24"/>
      <c r="V19" s="24"/>
      <c r="W19" s="24"/>
      <c r="X19" s="24"/>
      <c r="Y19" s="24"/>
    </row>
    <row r="20" s="1" customFormat="1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2" s="1" customFormat="1" spans="1: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="1" customFormat="1" spans="1: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="1" customFormat="1" ht="23" spans="15:15">
      <c r="O24" s="21"/>
    </row>
    <row r="25" s="1" customFormat="1" ht="23" spans="15:15">
      <c r="O25" s="22"/>
    </row>
  </sheetData>
  <mergeCells count="25">
    <mergeCell ref="A1:O1"/>
    <mergeCell ref="A2:O2"/>
    <mergeCell ref="A3:O3"/>
    <mergeCell ref="Q3:X3"/>
    <mergeCell ref="F4:G4"/>
    <mergeCell ref="H4:I4"/>
    <mergeCell ref="J4:K4"/>
    <mergeCell ref="L4:M4"/>
    <mergeCell ref="N4:O4"/>
    <mergeCell ref="A18:C18"/>
    <mergeCell ref="F18:G18"/>
    <mergeCell ref="H18:I18"/>
    <mergeCell ref="J18:K18"/>
    <mergeCell ref="L18:M18"/>
    <mergeCell ref="N18:O18"/>
    <mergeCell ref="A19:O19"/>
    <mergeCell ref="R19:Y19"/>
    <mergeCell ref="A20:O20"/>
    <mergeCell ref="A22:O22"/>
    <mergeCell ref="A23:O23"/>
    <mergeCell ref="A4:A5"/>
    <mergeCell ref="B4:B5"/>
    <mergeCell ref="C4:C5"/>
    <mergeCell ref="D4:D5"/>
    <mergeCell ref="E4:E5"/>
  </mergeCells>
  <conditionalFormatting sqref="B1:B10 B13:B14 B19:B1048576">
    <cfRule type="duplicateValues" dxfId="0" priority="3"/>
  </conditionalFormatting>
  <conditionalFormatting sqref="B1:B10 B13:B17 B19:B1048576">
    <cfRule type="duplicateValues" dxfId="0" priority="1"/>
  </conditionalFormatting>
  <conditionalFormatting sqref="A15:B17 A18">
    <cfRule type="duplicateValues" dxfId="0" priority="2"/>
  </conditionalFormatting>
  <hyperlinks>
    <hyperlink ref="C14" r:id="rId1" display="  全套开发智力解环套装儿童益智玩具 新彩色6件套G【推荐小学生】" tooltip="https://list.jd.com/list.html?cat=6233,6275,6280&amp;tid=37352&amp;ev=exbrand_739053"/>
  </hyperlinks>
  <printOptions horizontalCentered="1"/>
  <pageMargins left="0.161111111111111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特教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cp:lastPrinted>2025-04-02T07:05:00Z</cp:lastPrinted>
  <dcterms:modified xsi:type="dcterms:W3CDTF">2025-05-08T12:11:23Z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2052-12.1.0.20784</vt:lpwstr>
  </property>
</Properties>
</file>