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definedNames>
    <definedName name="_xlnm._FilterDatabase" localSheetId="0" hidden="1">Sheet1!$A$3:$H$30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<sst xmlns="http://schemas.openxmlformats.org/spreadsheetml/2006/main" count="90" uniqueCount="76">
  <si>
    <t>拜城县第三小学舞台搭建报价清单</t>
  </si>
  <si>
    <t>采购单位：拜城县第三小学   经办人：任海维    联系方式：13369971922</t>
  </si>
  <si>
    <t>序号</t>
  </si>
  <si>
    <t>商品名称</t>
  </si>
  <si>
    <t>型号</t>
  </si>
  <si>
    <t>规格及要求</t>
  </si>
  <si>
    <t>单位</t>
  </si>
  <si>
    <t>单价</t>
  </si>
  <si>
    <t>数量</t>
  </si>
  <si>
    <t>金额</t>
  </si>
  <si>
    <t>舞台软地板</t>
  </si>
  <si>
    <t>pvc地板</t>
  </si>
  <si>
    <t>ds-118，2.0mm厚度</t>
  </si>
  <si>
    <t>平方米</t>
  </si>
  <si>
    <t>圈梁</t>
  </si>
  <si>
    <t>钢筋混泥土</t>
  </si>
  <si>
    <t>圈梁50*70cm，8个螺纹钢筋浇筑</t>
  </si>
  <si>
    <t>立方米</t>
  </si>
  <si>
    <t>戈壁</t>
  </si>
  <si>
    <t>戈壁石</t>
  </si>
  <si>
    <t>30天然戈壁，细沙</t>
  </si>
  <si>
    <t>地坪</t>
  </si>
  <si>
    <t>商混</t>
  </si>
  <si>
    <t>10cm厚度，c32商混，地面收光</t>
  </si>
  <si>
    <t>背景墙</t>
  </si>
  <si>
    <t>砖混</t>
  </si>
  <si>
    <t>多孔砖墙体，抹面，表面喷真石漆</t>
  </si>
  <si>
    <t>台阶</t>
  </si>
  <si>
    <t>舞台两边的台阶，和食堂对着操场处新修台阶</t>
  </si>
  <si>
    <t>led室外红色显示屏</t>
  </si>
  <si>
    <t>P10单红</t>
  </si>
  <si>
    <t>像数点间距 10mm 像素密度 10000Dots/㎡
像素构成 1R 灯管封装 SMD3535
尺寸(长*宽*厚) 320*160*12mm 重量 0.267kg±0.01kg
结构特点 灯驱合一 模组分辨率 32*16=512Dots
输入电压(直流) 4.5±0.1V 最大电流 ≤3.5A
模组功率 ≤16W 驱动方式 1/4恒流驱动
40A电源带模组数 8-9张 80A电源带模组数 17-18张 亮度 ≥1000cd/㎡ 亮度均匀性 ＞0.8
屏幕水平视角 140±10度 屏幕垂直视角 130±10度
最佳视距 ≥10m 使用环境 户外
每平方模组最大功率 ≤308W/㎡S  
配电功率（每平方最大功率÷78%÷85%） ≤464W/m2
灰度等级 8bits 显示颜色 256种
换帧频率 ≥60帧/秒 刷新频率 ≥60Hz
控制方式 计算机控制，逐点一一对应，视频同步，实时显示 亮度调节 256级手动/自动
输入信号 DVI/VGA，视频(多种制式)RGBHV、复合视频信号、S-VIDEO YpbPr(HDTV) 
使用寿命 ≥10万小时 平均无故障时间 ≥1万小时
衰减率(工作3年) ≤25％ 连续失控点 0
离散失控点 ＜0.0001，出厂时为0 盲点率 ＜0.0003，出厂时为0
工作温度范围 -20-40℃ 工作湿度范围 10％-90％RH
防护性能 超温/过载/掉电/过流/过压/防雷(可选项)
保修年限 壹年免费返厂维修(具体以产品购销合同签订为准)
屏幕水平平整度 ＜1mm/㎡
屏幕垂直平整度 ＜1mm/㎡</t>
  </si>
  <si>
    <t>块</t>
  </si>
  <si>
    <t>5V40A</t>
  </si>
  <si>
    <t>输入电压范围：176VAC-264VAC、额定输入电压：200VAC-240VAC、输入频率：47 Hz/50 Hz-63Hz、输入电流：2.5A、冷启动冲击电流：50A、效率：86%、空载功耗：5W、额定输出电压：V1:+4.5Vdc/4.41V/4.59V、额定输出电流范围：0～40.0A-40A、稳压精度：±2%-4.41V-4.59V、负载调整率：±2%、温度系数：±0.03%/℃、电压过冲：&lt;5.0%-5%、启动时间：3Sec.-3Sec.、纹波噪声：&lt;200mV-200mV、动态负载：10%-100%Load:&lt;1000mV(Vp-p)-10%-50%Load:&lt; 600mV(Vp-p)-50%-100%Load:&lt; 500mV(Vp-p)、容性负载：至少 5000uF、短路保护：可长期短路，消除短路后自动恢复工作、过流保护：48~76A 故障消除后自动恢复工作</t>
  </si>
  <si>
    <t>台</t>
  </si>
  <si>
    <t>128*1024</t>
  </si>
  <si>
    <r>
      <rPr>
        <sz val="11"/>
        <color theme="1"/>
        <rFont val="宋体"/>
        <charset val="134"/>
      </rPr>
      <t>宽度≤1024   高度≦ 128 手机控制</t>
    </r>
    <r>
      <rPr>
        <sz val="11"/>
        <color indexed="8"/>
        <rFont val="宋体"/>
        <charset val="134"/>
      </rPr>
      <t xml:space="preserve">
</t>
    </r>
  </si>
  <si>
    <t>张</t>
  </si>
  <si>
    <t>定制</t>
  </si>
  <si>
    <t>铝合金材质 9公分厚5公分宽 6米长</t>
  </si>
  <si>
    <t>根</t>
  </si>
  <si>
    <t>2*5主骨 可以任意切割</t>
  </si>
  <si>
    <t>4平方电源线  网线超五类 辅材穿线管、线槽等</t>
  </si>
  <si>
    <t>项</t>
  </si>
  <si>
    <t>安装 调试 培训及售后</t>
  </si>
  <si>
    <t>钢膜结构雨棚</t>
  </si>
  <si>
    <t>膜材原材料</t>
  </si>
  <si>
    <t>膜材选用：重量1050g/㎡白色PVDF建筑膜材。防火B1级，防水, 隔热，抗紫外线，防腐防霉；厚度:0.85mm. 抗拉强度5200/5000（N/5CM),撕裂强度500/500（N）剥离强度120（N/5CM),使用温度-30~+70摄氏度， 膜材使用寿命15年以上。</t>
  </si>
  <si>
    <t>㎡</t>
  </si>
  <si>
    <t>膜施工</t>
  </si>
  <si>
    <t>钢结构搭建</t>
  </si>
  <si>
    <t>钢结构：主体采用Q235B型钢材;立柱245*6mm，挑梁上下弦114*3.5mm，腹管48*3mm，前后压膜弧桁架上下弦114*3.5mm，腹管48*3mm，连接单管114*3mm，撑杆76*3。
防锈处理：抛丸除锈，除锈级别Sta2.5,底漆采用环氧富锌底漆2遍，面漆采用德丽雅钢构氟碳面漆2遍;</t>
  </si>
  <si>
    <t>钢材</t>
  </si>
  <si>
    <t>㎏</t>
  </si>
  <si>
    <t>除锈及油漆</t>
  </si>
  <si>
    <t>压膜铝板</t>
  </si>
  <si>
    <t>30*3mm铝板</t>
  </si>
  <si>
    <t>m</t>
  </si>
  <si>
    <t>压膜螺丝</t>
  </si>
  <si>
    <t>10*30mm镀锌螺丝</t>
  </si>
  <si>
    <t>套</t>
  </si>
  <si>
    <t>拉杆螺丝</t>
  </si>
  <si>
    <t>20*60mm镀锌螺丝</t>
  </si>
  <si>
    <t>防水条</t>
  </si>
  <si>
    <t>200mm宽pvdf膜材</t>
  </si>
  <si>
    <t>运输</t>
  </si>
  <si>
    <t>专车运输</t>
  </si>
  <si>
    <t>趟</t>
  </si>
  <si>
    <t>吊机</t>
  </si>
  <si>
    <t>25吨吊机</t>
  </si>
  <si>
    <t>班</t>
  </si>
  <si>
    <t>基础预埋</t>
  </si>
  <si>
    <t>1.2*1.2*1.3m，c32钢筋混泥土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</si>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</sst>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2"/>
      <color theme="1"/>
      <name val="等线"/>
      <charset val="134"/>
      <scheme val="minor"/>
    </font>
    <font>
      <sz val="12"/>
      <color rgb="FF000000"/>
      <name val="楷体"/>
      <charset val="134"/>
    </font>
    <font>
      <sz val="11"/>
      <color rgb="FF000000"/>
      <name val="宋体"/>
      <charset val="134"/>
    </font>
    <font>
      <sz val="20"/>
      <color rgb="FF000000"/>
      <name val="方正大标宋简体"/>
      <charset val="134"/>
    </font>
    <font>
      <sz val="14"/>
      <color rgb="FF000000"/>
      <name val="方正大标宋简体"/>
      <charset val="134"/>
    </font>
    <font>
      <b/>
      <sz val="11"/>
      <color rgb="FF000000"/>
      <name val="楷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0"/>
  <sheetViews>
    <sheetView tabSelected="1" workbookViewId="0">
      <pane ySplit="4" topLeftCell="A5" activePane="bottomLeft" state="frozen"/>
      <selection/>
      <selection pane="bottomLeft" activeCell="K2" sqref="K2"/>
    </sheetView>
  </sheetViews>
  <sheetFormatPr defaultColWidth="9" defaultRowHeight="13.5" customHeight="1" outlineLevelCol="7"/>
  <cols>
    <col min="1" max="1" width="6.4469696969697" style="2" customWidth="1"/>
    <col min="2" max="2" width="9.26515151515152" style="2" customWidth="1"/>
    <col min="3" max="3" width="9.72727272727273" style="2" customWidth="1"/>
    <col min="4" max="4" width="16.8181818181818" style="2" customWidth="1"/>
    <col min="5" max="5" width="6.63636363636364" style="2" customWidth="1"/>
    <col min="6" max="6" width="7.90909090909091" style="2" customWidth="1"/>
    <col min="7" max="8" width="9.36363636363636" style="2" customWidth="1"/>
  </cols>
  <sheetData>
    <row r="1" s="1" customFormat="1" ht="31.9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1.9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6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8" t="s">
        <v>9</v>
      </c>
    </row>
    <row r="4" s="1" customFormat="1" ht="15" customHeight="1" spans="1:8">
      <c r="A4" s="6"/>
      <c r="B4" s="7"/>
      <c r="C4" s="7"/>
      <c r="D4" s="7"/>
      <c r="E4" s="7"/>
      <c r="F4" s="8"/>
      <c r="G4" s="7"/>
      <c r="H4" s="8"/>
    </row>
    <row r="5" ht="52.2" customHeight="1" spans="1:8">
      <c r="A5" s="9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9"/>
      <c r="G5" s="9">
        <v>100</v>
      </c>
      <c r="H5" s="9">
        <f t="shared" ref="H5:H10" si="0">F5*G5</f>
        <v>0</v>
      </c>
    </row>
    <row r="6" ht="55.2" customHeight="1" spans="1:8">
      <c r="A6" s="9">
        <v>2</v>
      </c>
      <c r="B6" s="9" t="s">
        <v>14</v>
      </c>
      <c r="C6" s="9" t="s">
        <v>15</v>
      </c>
      <c r="D6" s="9" t="s">
        <v>16</v>
      </c>
      <c r="E6" s="9" t="s">
        <v>17</v>
      </c>
      <c r="F6" s="9"/>
      <c r="G6" s="9">
        <v>15</v>
      </c>
      <c r="H6" s="9">
        <f t="shared" si="0"/>
        <v>0</v>
      </c>
    </row>
    <row r="7" ht="57" customHeight="1" spans="1:8">
      <c r="A7" s="9">
        <v>3</v>
      </c>
      <c r="B7" s="9" t="s">
        <v>18</v>
      </c>
      <c r="C7" s="9" t="s">
        <v>19</v>
      </c>
      <c r="D7" s="9" t="s">
        <v>20</v>
      </c>
      <c r="E7" s="9" t="s">
        <v>17</v>
      </c>
      <c r="F7" s="9"/>
      <c r="G7" s="9">
        <v>70</v>
      </c>
      <c r="H7" s="9">
        <f t="shared" si="0"/>
        <v>0</v>
      </c>
    </row>
    <row r="8" ht="49.2" customHeight="1" spans="1:8">
      <c r="A8" s="9">
        <v>4</v>
      </c>
      <c r="B8" s="9" t="s">
        <v>21</v>
      </c>
      <c r="C8" s="9" t="s">
        <v>22</v>
      </c>
      <c r="D8" s="9" t="s">
        <v>23</v>
      </c>
      <c r="E8" s="9" t="s">
        <v>13</v>
      </c>
      <c r="F8" s="9"/>
      <c r="G8" s="10">
        <v>120</v>
      </c>
      <c r="H8" s="9">
        <f t="shared" si="0"/>
        <v>0</v>
      </c>
    </row>
    <row r="9" ht="48" customHeight="1" spans="1:8">
      <c r="A9" s="9">
        <v>5</v>
      </c>
      <c r="B9" s="9" t="s">
        <v>24</v>
      </c>
      <c r="C9" s="9" t="s">
        <v>25</v>
      </c>
      <c r="D9" s="9" t="s">
        <v>26</v>
      </c>
      <c r="E9" s="9" t="s">
        <v>13</v>
      </c>
      <c r="F9" s="9"/>
      <c r="G9" s="9">
        <v>70</v>
      </c>
      <c r="H9" s="9">
        <f t="shared" si="0"/>
        <v>0</v>
      </c>
    </row>
    <row r="10" ht="53.4" customHeight="1" spans="1:8">
      <c r="A10" s="9">
        <v>6</v>
      </c>
      <c r="B10" s="9" t="s">
        <v>27</v>
      </c>
      <c r="C10" s="9" t="s">
        <v>25</v>
      </c>
      <c r="D10" s="9" t="s">
        <v>28</v>
      </c>
      <c r="E10" s="9" t="s">
        <v>13</v>
      </c>
      <c r="F10" s="9"/>
      <c r="G10" s="9">
        <v>7</v>
      </c>
      <c r="H10" s="9">
        <f t="shared" si="0"/>
        <v>0</v>
      </c>
    </row>
    <row r="11" ht="340.05" customHeight="1" spans="1:8">
      <c r="A11" s="11">
        <v>7</v>
      </c>
      <c r="B11" s="12" t="s">
        <v>29</v>
      </c>
      <c r="C11" s="13" t="s">
        <v>30</v>
      </c>
      <c r="D11" s="14" t="s">
        <v>31</v>
      </c>
      <c r="E11" s="13" t="s">
        <v>32</v>
      </c>
      <c r="F11" s="13"/>
      <c r="G11" s="13">
        <v>202</v>
      </c>
      <c r="H11" s="13">
        <f t="shared" ref="H11:H17" si="1">G11*F11</f>
        <v>0</v>
      </c>
    </row>
    <row r="12" ht="208.2" customHeight="1" spans="1:8">
      <c r="A12" s="15"/>
      <c r="B12" s="12"/>
      <c r="C12" s="13" t="s">
        <v>33</v>
      </c>
      <c r="D12" s="16" t="s">
        <v>34</v>
      </c>
      <c r="E12" s="13" t="s">
        <v>35</v>
      </c>
      <c r="F12" s="13"/>
      <c r="G12" s="13">
        <v>25</v>
      </c>
      <c r="H12" s="13">
        <f t="shared" si="1"/>
        <v>0</v>
      </c>
    </row>
    <row r="13" ht="34.95" customHeight="1" spans="1:8">
      <c r="A13" s="15"/>
      <c r="B13" s="12"/>
      <c r="C13" s="13" t="s">
        <v>36</v>
      </c>
      <c r="D13" s="14" t="s">
        <v>37</v>
      </c>
      <c r="E13" s="13" t="s">
        <v>38</v>
      </c>
      <c r="F13" s="13"/>
      <c r="G13" s="13">
        <v>1</v>
      </c>
      <c r="H13" s="13">
        <f t="shared" si="1"/>
        <v>0</v>
      </c>
    </row>
    <row r="14" ht="44.4" customHeight="1" spans="1:8">
      <c r="A14" s="15"/>
      <c r="B14" s="12"/>
      <c r="C14" s="13" t="s">
        <v>39</v>
      </c>
      <c r="D14" s="14" t="s">
        <v>40</v>
      </c>
      <c r="E14" s="13" t="s">
        <v>41</v>
      </c>
      <c r="F14" s="13"/>
      <c r="G14" s="13">
        <v>5</v>
      </c>
      <c r="H14" s="13">
        <f t="shared" si="1"/>
        <v>0</v>
      </c>
    </row>
    <row r="15" ht="44.4" customHeight="1" spans="1:8">
      <c r="A15" s="15"/>
      <c r="B15" s="12"/>
      <c r="C15" s="13" t="s">
        <v>39</v>
      </c>
      <c r="D15" s="14" t="s">
        <v>42</v>
      </c>
      <c r="E15" s="13" t="s">
        <v>41</v>
      </c>
      <c r="F15" s="13"/>
      <c r="G15" s="13">
        <v>41</v>
      </c>
      <c r="H15" s="13">
        <f t="shared" si="1"/>
        <v>0</v>
      </c>
    </row>
    <row r="16" ht="61.8" customHeight="1" spans="1:8">
      <c r="A16" s="15"/>
      <c r="B16" s="12"/>
      <c r="C16" s="13" t="s">
        <v>39</v>
      </c>
      <c r="D16" s="14" t="s">
        <v>43</v>
      </c>
      <c r="E16" s="13" t="s">
        <v>44</v>
      </c>
      <c r="F16" s="13"/>
      <c r="G16" s="13">
        <v>1</v>
      </c>
      <c r="H16" s="13">
        <f t="shared" si="1"/>
        <v>0</v>
      </c>
    </row>
    <row r="17" ht="34.95" customHeight="1" spans="1:8">
      <c r="A17" s="15"/>
      <c r="B17" s="12"/>
      <c r="C17" s="13"/>
      <c r="D17" s="13" t="s">
        <v>45</v>
      </c>
      <c r="E17" s="13" t="s">
        <v>13</v>
      </c>
      <c r="F17" s="13"/>
      <c r="G17" s="13">
        <v>11.61</v>
      </c>
      <c r="H17" s="13">
        <f t="shared" si="1"/>
        <v>0</v>
      </c>
    </row>
    <row r="18" ht="51" customHeight="1" spans="1:8">
      <c r="A18" s="17">
        <v>8</v>
      </c>
      <c r="B18" s="17" t="s">
        <v>46</v>
      </c>
      <c r="C18" s="18" t="s">
        <v>47</v>
      </c>
      <c r="D18" s="19" t="s">
        <v>48</v>
      </c>
      <c r="E18" s="18" t="s">
        <v>49</v>
      </c>
      <c r="F18" s="18"/>
      <c r="G18" s="18">
        <v>175</v>
      </c>
      <c r="H18" s="18">
        <f t="shared" ref="H18:H20" si="2">G18*F18</f>
        <v>0</v>
      </c>
    </row>
    <row r="19" ht="144.6" customHeight="1" spans="1:8">
      <c r="A19" s="20"/>
      <c r="B19" s="20"/>
      <c r="C19" s="18" t="s">
        <v>50</v>
      </c>
      <c r="D19" s="19"/>
      <c r="E19" s="18" t="s">
        <v>49</v>
      </c>
      <c r="F19" s="18"/>
      <c r="G19" s="18">
        <v>175</v>
      </c>
      <c r="H19" s="18">
        <f t="shared" si="2"/>
        <v>0</v>
      </c>
    </row>
    <row r="20" ht="34.95" customHeight="1" spans="1:8">
      <c r="A20" s="20"/>
      <c r="B20" s="20"/>
      <c r="C20" s="18" t="s">
        <v>51</v>
      </c>
      <c r="D20" s="19" t="s">
        <v>52</v>
      </c>
      <c r="E20" s="18" t="s">
        <v>49</v>
      </c>
      <c r="F20" s="18"/>
      <c r="G20" s="18">
        <v>175</v>
      </c>
      <c r="H20" s="18">
        <f t="shared" si="2"/>
        <v>0</v>
      </c>
    </row>
    <row r="21" ht="34.95" customHeight="1" spans="1:8">
      <c r="A21" s="20"/>
      <c r="B21" s="20"/>
      <c r="C21" s="18" t="s">
        <v>53</v>
      </c>
      <c r="D21" s="19"/>
      <c r="E21" s="18" t="s">
        <v>54</v>
      </c>
      <c r="F21" s="18"/>
      <c r="G21" s="18">
        <v>4480</v>
      </c>
      <c r="H21" s="18">
        <f>F21*G21</f>
        <v>0</v>
      </c>
    </row>
    <row r="22" ht="171.6" customHeight="1" spans="1:8">
      <c r="A22" s="20"/>
      <c r="B22" s="20"/>
      <c r="C22" s="18" t="s">
        <v>55</v>
      </c>
      <c r="D22" s="19"/>
      <c r="E22" s="18" t="s">
        <v>54</v>
      </c>
      <c r="F22" s="18"/>
      <c r="G22" s="18">
        <v>4480</v>
      </c>
      <c r="H22" s="18">
        <f>F22*G22</f>
        <v>0</v>
      </c>
    </row>
    <row r="23" ht="34.95" customHeight="1" spans="1:8">
      <c r="A23" s="20"/>
      <c r="B23" s="20"/>
      <c r="C23" s="18" t="s">
        <v>56</v>
      </c>
      <c r="D23" s="18" t="s">
        <v>57</v>
      </c>
      <c r="E23" s="18" t="s">
        <v>58</v>
      </c>
      <c r="F23" s="18"/>
      <c r="G23" s="18">
        <v>80</v>
      </c>
      <c r="H23" s="18">
        <f t="shared" ref="H23:H29" si="3">G23*F23</f>
        <v>0</v>
      </c>
    </row>
    <row r="24" ht="34.95" customHeight="1" spans="1:8">
      <c r="A24" s="20"/>
      <c r="B24" s="20"/>
      <c r="C24" s="18" t="s">
        <v>59</v>
      </c>
      <c r="D24" s="18" t="s">
        <v>60</v>
      </c>
      <c r="E24" s="18" t="s">
        <v>61</v>
      </c>
      <c r="F24" s="18"/>
      <c r="G24" s="18">
        <f>G23*7</f>
        <v>560</v>
      </c>
      <c r="H24" s="18">
        <f t="shared" si="3"/>
        <v>0</v>
      </c>
    </row>
    <row r="25" ht="34.95" customHeight="1" spans="1:8">
      <c r="A25" s="20"/>
      <c r="B25" s="20"/>
      <c r="C25" s="18" t="s">
        <v>62</v>
      </c>
      <c r="D25" s="18" t="s">
        <v>63</v>
      </c>
      <c r="E25" s="18" t="s">
        <v>61</v>
      </c>
      <c r="F25" s="18"/>
      <c r="G25" s="18">
        <v>18</v>
      </c>
      <c r="H25" s="18">
        <f t="shared" si="3"/>
        <v>0</v>
      </c>
    </row>
    <row r="26" ht="34.95" customHeight="1" spans="1:8">
      <c r="A26" s="20"/>
      <c r="B26" s="20"/>
      <c r="C26" s="18" t="s">
        <v>64</v>
      </c>
      <c r="D26" s="18" t="s">
        <v>65</v>
      </c>
      <c r="E26" s="18" t="s">
        <v>58</v>
      </c>
      <c r="F26" s="18"/>
      <c r="G26" s="18">
        <v>9.5</v>
      </c>
      <c r="H26" s="18">
        <f t="shared" si="3"/>
        <v>0</v>
      </c>
    </row>
    <row r="27" ht="34.95" customHeight="1" spans="1:8">
      <c r="A27" s="20"/>
      <c r="B27" s="20"/>
      <c r="C27" s="18" t="s">
        <v>66</v>
      </c>
      <c r="D27" s="21" t="s">
        <v>67</v>
      </c>
      <c r="E27" s="18" t="s">
        <v>68</v>
      </c>
      <c r="F27" s="18"/>
      <c r="G27" s="18">
        <v>1</v>
      </c>
      <c r="H27" s="18">
        <f t="shared" si="3"/>
        <v>0</v>
      </c>
    </row>
    <row r="28" ht="34.95" customHeight="1" spans="1:8">
      <c r="A28" s="20"/>
      <c r="B28" s="20"/>
      <c r="C28" s="18" t="s">
        <v>69</v>
      </c>
      <c r="D28" s="21" t="s">
        <v>70</v>
      </c>
      <c r="E28" s="18" t="s">
        <v>71</v>
      </c>
      <c r="F28" s="18"/>
      <c r="G28" s="18">
        <v>2</v>
      </c>
      <c r="H28" s="18">
        <f t="shared" si="3"/>
        <v>0</v>
      </c>
    </row>
    <row r="29" ht="34.95" customHeight="1" spans="1:8">
      <c r="A29" s="22"/>
      <c r="B29" s="22"/>
      <c r="C29" s="18" t="s">
        <v>72</v>
      </c>
      <c r="D29" s="12" t="s">
        <v>73</v>
      </c>
      <c r="E29" s="18" t="s">
        <v>74</v>
      </c>
      <c r="F29" s="18"/>
      <c r="G29" s="18">
        <v>5</v>
      </c>
      <c r="H29" s="18">
        <f t="shared" si="3"/>
        <v>0</v>
      </c>
    </row>
    <row r="30" ht="49.95" customHeight="1" spans="1:8">
      <c r="A30" s="21" t="s">
        <v>75</v>
      </c>
      <c r="B30" s="21"/>
      <c r="C30" s="21"/>
      <c r="D30" s="21"/>
      <c r="E30" s="21"/>
      <c r="F30" s="21"/>
      <c r="G30" s="21"/>
      <c r="H30" s="21">
        <f>SUM(H5:H29)</f>
        <v>0</v>
      </c>
    </row>
  </sheetData>
  <autoFilter xmlns:etc="http://www.wps.cn/officeDocument/2017/etCustomData" ref="A3:H30" etc:filterBottomFollowUsedRange="0">
    <extLst/>
  </autoFilter>
  <mergeCells count="17">
    <mergeCell ref="A1:H1"/>
    <mergeCell ref="A2:H2"/>
    <mergeCell ref="A30:B30"/>
    <mergeCell ref="A3:A4"/>
    <mergeCell ref="A11:A17"/>
    <mergeCell ref="A18:A29"/>
    <mergeCell ref="B3:B4"/>
    <mergeCell ref="B11:B17"/>
    <mergeCell ref="B18:B29"/>
    <mergeCell ref="C3:C4"/>
    <mergeCell ref="D3:D4"/>
    <mergeCell ref="D18:D19"/>
    <mergeCell ref="D20:D22"/>
    <mergeCell ref="E3:E4"/>
    <mergeCell ref="F3:F4"/>
    <mergeCell ref="G3:G4"/>
    <mergeCell ref="H3:H4"/>
  </mergeCells>
  <pageMargins left="0.700694444444445" right="0.700694444444445" top="0.196527777777778" bottom="0.0388888888888889" header="0.196527777777778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。。。</cp:lastModifiedBy>
  <dcterms:created xsi:type="dcterms:W3CDTF">2006-09-16T00:00:00Z</dcterms:created>
  <cp:lastPrinted>2024-06-04T04:50:00Z</cp:lastPrinted>
  <dcterms:modified xsi:type="dcterms:W3CDTF">2025-04-15T04:39:51Z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3EEEF2DBA3334AEC8A127ECAF6736AFD_13</vt:lpwstr>
  </property>
</Properties>
</file>