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040" windowHeight="9060" activeTab="1"/>
  </bookViews>
  <sheets>
    <sheet name="汇总表" sheetId="5" r:id="rId1"/>
    <sheet name="灭火器第一标段采购清单汇总" sheetId="4" r:id="rId2"/>
  </sheets>
  <calcPr calcId="145621" iterateDelta="9.9999999974897903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5" l="1"/>
  <c r="S6" i="4"/>
  <c r="S7" i="4"/>
  <c r="S8" i="4"/>
  <c r="S9" i="4"/>
  <c r="S10" i="4"/>
  <c r="S11" i="4"/>
  <c r="S12" i="4"/>
  <c r="S13" i="4"/>
  <c r="S14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15" i="4"/>
  <c r="R44" i="4"/>
  <c r="W7" i="4" l="1"/>
  <c r="W8" i="4"/>
  <c r="W9" i="4"/>
  <c r="W10" i="4"/>
  <c r="W11" i="4"/>
  <c r="W12" i="4"/>
  <c r="W13" i="4"/>
  <c r="W14" i="4"/>
  <c r="W15" i="4"/>
  <c r="W16" i="4"/>
  <c r="W17" i="4"/>
  <c r="W18" i="4"/>
  <c r="W19" i="4"/>
  <c r="W20" i="4"/>
  <c r="W21" i="4"/>
  <c r="W22" i="4"/>
  <c r="W23" i="4"/>
  <c r="W24" i="4"/>
  <c r="W25" i="4"/>
  <c r="W26" i="4"/>
  <c r="W27" i="4"/>
  <c r="W28" i="4"/>
  <c r="W29" i="4"/>
  <c r="W30" i="4"/>
  <c r="W31" i="4"/>
  <c r="W32" i="4"/>
  <c r="W33" i="4"/>
  <c r="W34" i="4"/>
  <c r="W35" i="4"/>
  <c r="W36" i="4"/>
  <c r="W37" i="4"/>
  <c r="W38" i="4"/>
  <c r="W39" i="4"/>
  <c r="W40" i="4"/>
  <c r="W41" i="4"/>
  <c r="W42" i="4"/>
  <c r="W43" i="4"/>
  <c r="W6" i="4"/>
  <c r="U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36" i="4"/>
  <c r="U37" i="4"/>
  <c r="U38" i="4"/>
  <c r="U39" i="4"/>
  <c r="U40" i="4"/>
  <c r="U41" i="4"/>
  <c r="U42" i="4"/>
  <c r="U43" i="4"/>
  <c r="U6" i="4"/>
  <c r="Q7" i="4"/>
  <c r="Q8" i="4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43" i="4"/>
  <c r="Q6" i="4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6" i="4"/>
  <c r="N44" i="4"/>
  <c r="P44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6" i="4"/>
  <c r="L44" i="4" s="1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6" i="4"/>
  <c r="H44" i="4" s="1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6" i="4"/>
  <c r="T44" i="4" l="1"/>
  <c r="V44" i="4"/>
  <c r="J44" i="4"/>
  <c r="F44" i="4"/>
</calcChain>
</file>

<file path=xl/sharedStrings.xml><?xml version="1.0" encoding="utf-8"?>
<sst xmlns="http://schemas.openxmlformats.org/spreadsheetml/2006/main" count="168" uniqueCount="96">
  <si>
    <t>采购项目名称</t>
  </si>
  <si>
    <t>单位</t>
  </si>
  <si>
    <t>单价</t>
  </si>
  <si>
    <t>规格及主要参数</t>
  </si>
  <si>
    <t>数量</t>
  </si>
  <si>
    <t>金额</t>
  </si>
  <si>
    <t>干粉灭火器充装</t>
  </si>
  <si>
    <t>个</t>
  </si>
  <si>
    <t>2kg（国标）</t>
  </si>
  <si>
    <t>3kg（国标）</t>
  </si>
  <si>
    <t>4kg（国标）</t>
  </si>
  <si>
    <t>5kg（国标）</t>
  </si>
  <si>
    <t>6kg（国标）</t>
  </si>
  <si>
    <t>8kg（国标）</t>
  </si>
  <si>
    <t>9kg（国标）</t>
  </si>
  <si>
    <t>二氧化碳更换干粉充装</t>
  </si>
  <si>
    <t>6kg（国标）二氧化碳灭火器</t>
  </si>
  <si>
    <t>推车式干粉灭火器充装</t>
  </si>
  <si>
    <t>充装量35kg（更换干粉）</t>
  </si>
  <si>
    <t>推车式干粉灭火器（新购买）</t>
  </si>
  <si>
    <t>干粉灭火器（购买）</t>
  </si>
  <si>
    <t>干粉灭火器(购买）</t>
  </si>
  <si>
    <t>手持式环保水基灭火器3C认证</t>
  </si>
  <si>
    <t>3L环保型水基，灭火剂类型: 水剂</t>
  </si>
  <si>
    <t>灭火器喷粉管更换</t>
  </si>
  <si>
    <t>40cm（国标）</t>
  </si>
  <si>
    <t>灭火器阀芯更换</t>
  </si>
  <si>
    <t>（国标）</t>
  </si>
  <si>
    <t>配压力表</t>
  </si>
  <si>
    <t>灭火器箱子</t>
  </si>
  <si>
    <t>消防铁锹</t>
  </si>
  <si>
    <t>把</t>
  </si>
  <si>
    <t>国标\长把</t>
  </si>
  <si>
    <t>消防桶</t>
  </si>
  <si>
    <t>国标\专用</t>
  </si>
  <si>
    <t>消防器材架子</t>
  </si>
  <si>
    <t>消防器材架子，标准1.2m*1.8m</t>
  </si>
  <si>
    <t>线槽</t>
  </si>
  <si>
    <t>根</t>
  </si>
  <si>
    <t>2米</t>
  </si>
  <si>
    <t>安全锤</t>
  </si>
  <si>
    <t>碳钢塑料柄85cm</t>
  </si>
  <si>
    <t>灭火器挂架</t>
  </si>
  <si>
    <t>墙壁上的铁架子</t>
  </si>
  <si>
    <t>消防应急标志灯</t>
  </si>
  <si>
    <t>标准</t>
  </si>
  <si>
    <t>安全出口指示灯（带安装）</t>
  </si>
  <si>
    <t>国标</t>
  </si>
  <si>
    <t>5kg（国标）二氧化碳灭火器</t>
  </si>
  <si>
    <t>黑英山乡学校汇总</t>
    <phoneticPr fontId="6" type="noConversion"/>
  </si>
  <si>
    <t>过滤式消防自救呼吸器</t>
  </si>
  <si>
    <t>消防高温+烟感报警器</t>
  </si>
  <si>
    <t>消防救援钢丝芯安全绳</t>
  </si>
  <si>
    <t>卷</t>
  </si>
  <si>
    <t>3C认证，10米6件套（绳子、25kn钢扣、45kn八字环、防护手套、逃生口哨）</t>
  </si>
  <si>
    <t>克孜尔乡学校汇总</t>
    <phoneticPr fontId="6" type="noConversion"/>
  </si>
  <si>
    <t>序号</t>
    <phoneticPr fontId="6" type="noConversion"/>
  </si>
  <si>
    <t>消防软管卷盘水带</t>
  </si>
  <si>
    <t>20/25/30国标管</t>
  </si>
  <si>
    <t>消火栓门框</t>
  </si>
  <si>
    <t>外框+内框+有机板</t>
  </si>
  <si>
    <t>消火栓专用面板</t>
  </si>
  <si>
    <t>机板玻璃亚克力</t>
  </si>
  <si>
    <t>水基型灭火器充装</t>
  </si>
  <si>
    <t>消防绳子</t>
  </si>
  <si>
    <t>12毫升，消防专用绳子20米</t>
  </si>
  <si>
    <t>消防烟感器</t>
  </si>
  <si>
    <t>赛里木镇学校</t>
  </si>
  <si>
    <t>托克逊乡学校</t>
  </si>
  <si>
    <t>亚吐尔乡学校</t>
  </si>
  <si>
    <t>托克逊乡学校汇总</t>
    <phoneticPr fontId="6" type="noConversion"/>
  </si>
  <si>
    <t>亚吐尔乡学校汇总</t>
    <phoneticPr fontId="6" type="noConversion"/>
  </si>
  <si>
    <t>第四小学</t>
  </si>
  <si>
    <t>第四小学</t>
    <phoneticPr fontId="6" type="noConversion"/>
  </si>
  <si>
    <t>向阳小学</t>
  </si>
  <si>
    <t>向阳小学</t>
    <phoneticPr fontId="6" type="noConversion"/>
  </si>
  <si>
    <t>赛里木镇学校汇总</t>
    <phoneticPr fontId="6" type="noConversion"/>
  </si>
  <si>
    <t>布隆乡学校汇总</t>
    <phoneticPr fontId="6" type="noConversion"/>
  </si>
  <si>
    <t>康其镇学校汇总</t>
    <phoneticPr fontId="6" type="noConversion"/>
  </si>
  <si>
    <t>总合计（元）：</t>
    <phoneticPr fontId="6" type="noConversion"/>
  </si>
  <si>
    <t>学校名称</t>
    <phoneticPr fontId="15" type="noConversion"/>
  </si>
  <si>
    <t>最高限价
（元）</t>
    <phoneticPr fontId="15" type="noConversion"/>
  </si>
  <si>
    <t>供应商报价
（元）</t>
    <phoneticPr fontId="15" type="noConversion"/>
  </si>
  <si>
    <t>备注</t>
    <phoneticPr fontId="15" type="noConversion"/>
  </si>
  <si>
    <t>黑英山乡学校</t>
  </si>
  <si>
    <t>克孜尔乡学校</t>
  </si>
  <si>
    <t>康其镇学校</t>
    <phoneticPr fontId="15" type="noConversion"/>
  </si>
  <si>
    <t>合计（元）</t>
    <phoneticPr fontId="15" type="noConversion"/>
  </si>
  <si>
    <t>布隆乡学校</t>
    <phoneticPr fontId="14" type="noConversion"/>
  </si>
  <si>
    <t>投标单位名称：                       法定代表人：                  联系电话：                                     投标时间：</t>
    <phoneticPr fontId="15" type="noConversion"/>
  </si>
  <si>
    <t>报价提醒：各投标供应商报价不得漏项及超过各学校的最高限价，否则视为无效报价。
其他采购需求详见附件</t>
    <phoneticPr fontId="15" type="noConversion"/>
  </si>
  <si>
    <t>拜城县集中核算学校（幼儿园）2025年度更换灭火器及充装灭火器干粉第一标段采购清单   第一标段</t>
    <phoneticPr fontId="6" type="noConversion"/>
  </si>
  <si>
    <t>采购单位：拜城县教育局（各学校）                                                                              时间：2025.1.16</t>
    <phoneticPr fontId="14" type="noConversion"/>
  </si>
  <si>
    <t>拜城县集中核算学校（幼儿园）2025年度更换灭火器及充装灭火器
干粉第一标段汇总表</t>
    <phoneticPr fontId="15" type="noConversion"/>
  </si>
  <si>
    <t>投标单位名称（加盖公章）：                     法定代表人：                        联系电话：                                       投标时间：</t>
    <phoneticPr fontId="6" type="noConversion"/>
  </si>
  <si>
    <r>
      <t xml:space="preserve">采购单位名称：拜城县教育局（集中核算各学校及幼儿园）                   </t>
    </r>
    <r>
      <rPr>
        <sz val="11"/>
        <color rgb="FFFF0000"/>
        <rFont val="宋体"/>
        <family val="3"/>
        <charset val="134"/>
      </rPr>
      <t>采购方式：在线询价</t>
    </r>
    <r>
      <rPr>
        <sz val="11"/>
        <color rgb="FF000000"/>
        <rFont val="宋体"/>
        <family val="3"/>
        <charset val="134"/>
      </rPr>
      <t xml:space="preserve">                                  时间：2025.1.16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</si>
</sst>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_);[Red]\(0\)"/>
  </numFmts>
  <fonts count="25" x14ac:knownFonts="1">
    <font>
      <sz val="12"/>
      <color theme="1"/>
      <name val="等线"/>
      <charset val="134"/>
      <scheme val="minor"/>
    </font>
    <font>
      <sz val="6"/>
      <color theme="1"/>
      <name val="等线"/>
      <family val="3"/>
      <charset val="134"/>
      <scheme val="minor"/>
    </font>
    <font>
      <sz val="6"/>
      <color rgb="FF000000"/>
      <name val="宋体"/>
      <family val="3"/>
      <charset val="134"/>
    </font>
    <font>
      <b/>
      <sz val="6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rgb="FF000000"/>
      <name val="宋体"/>
      <family val="3"/>
      <charset val="134"/>
    </font>
    <font>
      <b/>
      <sz val="14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6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  <font>
      <b/>
      <sz val="11"/>
      <color theme="1"/>
      <name val="仿宋_GB2312"/>
      <family val="3"/>
      <charset val="134"/>
    </font>
    <font>
      <sz val="11"/>
      <color rgb="FF000000"/>
      <name val="仿宋_GB2312"/>
      <family val="3"/>
      <charset val="134"/>
    </font>
    <font>
      <sz val="11"/>
      <color theme="1"/>
      <name val="仿宋_GB2312"/>
      <family val="3"/>
      <charset val="134"/>
    </font>
    <font>
      <b/>
      <sz val="11"/>
      <color rgb="FF000000"/>
      <name val="仿宋_GB2312"/>
      <family val="3"/>
      <charset val="134"/>
    </font>
    <font>
      <sz val="11"/>
      <color rgb="FFFF0000"/>
      <name val="等线"/>
      <family val="3"/>
      <charset val="134"/>
      <scheme val="minor"/>
    </font>
    <font>
      <sz val="12"/>
      <color rgb="FFFF0000"/>
      <name val="等线"/>
      <family val="3"/>
      <charset val="134"/>
      <scheme val="minor"/>
    </font>
    <font>
      <sz val="10"/>
      <color rgb="FFFF0000"/>
      <name val="等线"/>
      <family val="3"/>
      <charset val="134"/>
      <scheme val="minor"/>
    </font>
    <font>
      <sz val="11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176" fontId="3" fillId="0" borderId="0" xfId="0" applyNumberFormat="1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1" xfId="0" applyFont="1" applyFill="1" applyBorder="1" applyAlignment="1" applyProtection="1">
      <alignment horizontal="center" vertical="center"/>
    </xf>
    <xf numFmtId="176" fontId="4" fillId="0" borderId="0" xfId="0" applyNumberFormat="1" applyFont="1" applyFill="1">
      <alignment vertical="center"/>
    </xf>
    <xf numFmtId="0" fontId="0" fillId="0" borderId="0" xfId="0" applyFill="1">
      <alignment vertical="center"/>
    </xf>
    <xf numFmtId="0" fontId="4" fillId="0" borderId="4" xfId="0" applyFont="1" applyFill="1" applyBorder="1" applyAlignment="1" applyProtection="1">
      <alignment horizontal="center" vertical="center"/>
    </xf>
    <xf numFmtId="177" fontId="4" fillId="0" borderId="4" xfId="0" applyNumberFormat="1" applyFont="1" applyFill="1" applyBorder="1" applyProtection="1">
      <alignment vertical="center"/>
    </xf>
    <xf numFmtId="177" fontId="4" fillId="0" borderId="4" xfId="0" applyNumberFormat="1" applyFont="1" applyFill="1" applyBorder="1" applyAlignment="1" applyProtection="1">
      <alignment horizontal="center" vertical="center"/>
    </xf>
    <xf numFmtId="177" fontId="10" fillId="0" borderId="4" xfId="0" applyNumberFormat="1" applyFont="1" applyFill="1" applyBorder="1">
      <alignment vertical="center"/>
    </xf>
    <xf numFmtId="177" fontId="7" fillId="0" borderId="4" xfId="0" applyNumberFormat="1" applyFont="1" applyFill="1" applyBorder="1">
      <alignment vertical="center"/>
    </xf>
    <xf numFmtId="177" fontId="12" fillId="0" borderId="4" xfId="0" applyNumberFormat="1" applyFont="1" applyFill="1" applyBorder="1">
      <alignment vertical="center"/>
    </xf>
    <xf numFmtId="177" fontId="4" fillId="0" borderId="9" xfId="0" applyNumberFormat="1" applyFont="1" applyFill="1" applyBorder="1" applyProtection="1">
      <alignment vertical="center"/>
    </xf>
    <xf numFmtId="177" fontId="4" fillId="0" borderId="9" xfId="0" applyNumberFormat="1" applyFont="1" applyFill="1" applyBorder="1" applyAlignment="1" applyProtection="1">
      <alignment horizontal="center" vertical="center"/>
    </xf>
    <xf numFmtId="177" fontId="2" fillId="0" borderId="4" xfId="0" applyNumberFormat="1" applyFont="1" applyFill="1" applyBorder="1">
      <alignment vertical="center"/>
    </xf>
    <xf numFmtId="0" fontId="16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8" fillId="0" borderId="4" xfId="0" applyFont="1" applyBorder="1" applyAlignment="1" applyProtection="1">
      <alignment horizontal="center" vertical="center" wrapText="1"/>
    </xf>
    <xf numFmtId="0" fontId="19" fillId="0" borderId="4" xfId="0" applyFont="1" applyBorder="1" applyAlignment="1">
      <alignment horizontal="center" vertical="center"/>
    </xf>
    <xf numFmtId="0" fontId="20" fillId="0" borderId="4" xfId="0" applyFont="1" applyFill="1" applyBorder="1" applyAlignment="1" applyProtection="1">
      <alignment horizontal="center" vertical="center" wrapText="1"/>
    </xf>
    <xf numFmtId="0" fontId="17" fillId="0" borderId="4" xfId="0" applyFont="1" applyBorder="1">
      <alignment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10" xfId="0" applyFont="1" applyFill="1" applyBorder="1" applyAlignment="1" applyProtection="1">
      <alignment horizontal="center" vertical="center" shrinkToFit="1"/>
    </xf>
    <xf numFmtId="0" fontId="10" fillId="0" borderId="2" xfId="0" applyFont="1" applyFill="1" applyBorder="1" applyAlignment="1" applyProtection="1">
      <alignment horizontal="center" vertical="center"/>
    </xf>
    <xf numFmtId="0" fontId="10" fillId="0" borderId="3" xfId="0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10" fillId="0" borderId="10" xfId="0" applyFont="1" applyFill="1" applyBorder="1" applyAlignment="1" applyProtection="1">
      <alignment horizontal="center" vertical="center" wrapText="1" shrinkToFit="1"/>
    </xf>
    <xf numFmtId="0" fontId="10" fillId="0" borderId="3" xfId="0" applyFont="1" applyFill="1" applyBorder="1" applyAlignment="1" applyProtection="1">
      <alignment horizontal="center" vertical="center" shrinkToFit="1"/>
    </xf>
    <xf numFmtId="0" fontId="10" fillId="0" borderId="3" xfId="0" applyFont="1" applyFill="1" applyBorder="1" applyAlignment="1" applyProtection="1">
      <alignment horizontal="center" vertical="center"/>
    </xf>
    <xf numFmtId="0" fontId="10" fillId="0" borderId="11" xfId="0" applyFont="1" applyFill="1" applyBorder="1" applyAlignment="1" applyProtection="1">
      <alignment horizontal="center" vertical="center" shrinkToFit="1"/>
    </xf>
    <xf numFmtId="0" fontId="10" fillId="0" borderId="7" xfId="0" applyFont="1" applyFill="1" applyBorder="1" applyAlignment="1" applyProtection="1">
      <alignment horizontal="center" vertical="center"/>
    </xf>
    <xf numFmtId="0" fontId="10" fillId="0" borderId="8" xfId="0" applyFont="1" applyFill="1" applyBorder="1" applyAlignment="1" applyProtection="1">
      <alignment horizontal="center" vertical="center" wrapText="1"/>
    </xf>
    <xf numFmtId="0" fontId="10" fillId="0" borderId="6" xfId="0" applyFont="1" applyFill="1" applyBorder="1" applyAlignment="1" applyProtection="1">
      <alignment horizontal="center" vertical="center" shrinkToFit="1"/>
    </xf>
    <xf numFmtId="0" fontId="10" fillId="0" borderId="4" xfId="0" applyFont="1" applyFill="1" applyBorder="1" applyAlignment="1" applyProtection="1">
      <alignment horizontal="center" vertical="center"/>
    </xf>
    <xf numFmtId="0" fontId="10" fillId="0" borderId="4" xfId="0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 applyProtection="1">
      <alignment horizontal="center" vertical="center" shrinkToFit="1"/>
    </xf>
    <xf numFmtId="176" fontId="4" fillId="0" borderId="4" xfId="0" applyNumberFormat="1" applyFont="1" applyFill="1" applyBorder="1" applyAlignment="1" applyProtection="1">
      <alignment horizontal="center" vertical="center"/>
    </xf>
    <xf numFmtId="176" fontId="4" fillId="0" borderId="5" xfId="0" applyNumberFormat="1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 wrapText="1"/>
    </xf>
    <xf numFmtId="176" fontId="4" fillId="0" borderId="4" xfId="0" applyNumberFormat="1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177" fontId="5" fillId="0" borderId="4" xfId="0" applyNumberFormat="1" applyFont="1" applyFill="1" applyBorder="1" applyAlignment="1" applyProtection="1">
      <alignment horizontal="center" vertical="center"/>
    </xf>
    <xf numFmtId="177" fontId="5" fillId="0" borderId="4" xfId="0" applyNumberFormat="1" applyFont="1" applyFill="1" applyBorder="1" applyAlignment="1" applyProtection="1">
      <alignment vertical="center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 wrapText="1"/>
    </xf>
    <xf numFmtId="176" fontId="4" fillId="0" borderId="5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76" fontId="9" fillId="0" borderId="4" xfId="0" applyNumberFormat="1" applyFont="1" applyFill="1" applyBorder="1" applyAlignment="1" applyProtection="1">
      <alignment horizontal="center" vertical="center" shrinkToFit="1"/>
    </xf>
    <xf numFmtId="0" fontId="2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left" vertical="center" wrapText="1"/>
    </xf>
    <xf numFmtId="0" fontId="21" fillId="0" borderId="12" xfId="0" applyFont="1" applyBorder="1" applyAlignment="1">
      <alignment horizontal="left" vertical="center" wrapText="1"/>
    </xf>
    <xf numFmtId="0" fontId="22" fillId="0" borderId="12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G12" sqref="G12"/>
    </sheetView>
  </sheetViews>
  <sheetFormatPr defaultRowHeight="15.75" x14ac:dyDescent="0.25"/>
  <cols>
    <col min="1" max="1" width="32" customWidth="1"/>
    <col min="2" max="2" width="15.375" customWidth="1"/>
    <col min="3" max="3" width="19.25" customWidth="1"/>
    <col min="4" max="4" width="14.625" customWidth="1"/>
  </cols>
  <sheetData>
    <row r="1" spans="1:4" ht="57" customHeight="1" x14ac:dyDescent="0.25">
      <c r="A1" s="57" t="s">
        <v>93</v>
      </c>
      <c r="B1" s="57"/>
      <c r="C1" s="57"/>
      <c r="D1" s="57"/>
    </row>
    <row r="2" spans="1:4" ht="22.5" customHeight="1" x14ac:dyDescent="0.25">
      <c r="A2" s="61" t="s">
        <v>92</v>
      </c>
      <c r="B2" s="61"/>
      <c r="C2" s="61"/>
      <c r="D2" s="61"/>
    </row>
    <row r="3" spans="1:4" ht="25.5" customHeight="1" x14ac:dyDescent="0.25">
      <c r="A3" s="58" t="s">
        <v>89</v>
      </c>
      <c r="B3" s="58"/>
      <c r="C3" s="58"/>
      <c r="D3" s="58"/>
    </row>
    <row r="4" spans="1:4" ht="42" customHeight="1" x14ac:dyDescent="0.25">
      <c r="A4" s="19" t="s">
        <v>80</v>
      </c>
      <c r="B4" s="20" t="s">
        <v>81</v>
      </c>
      <c r="C4" s="20" t="s">
        <v>82</v>
      </c>
      <c r="D4" s="21" t="s">
        <v>83</v>
      </c>
    </row>
    <row r="5" spans="1:4" ht="28.5" customHeight="1" x14ac:dyDescent="0.25">
      <c r="A5" s="22" t="s">
        <v>84</v>
      </c>
      <c r="B5" s="23">
        <v>24313</v>
      </c>
      <c r="C5" s="23"/>
      <c r="D5" s="23"/>
    </row>
    <row r="6" spans="1:4" ht="28.5" customHeight="1" x14ac:dyDescent="0.25">
      <c r="A6" s="22" t="s">
        <v>85</v>
      </c>
      <c r="B6" s="23">
        <v>10957</v>
      </c>
      <c r="C6" s="23"/>
      <c r="D6" s="23"/>
    </row>
    <row r="7" spans="1:4" ht="28.5" customHeight="1" x14ac:dyDescent="0.25">
      <c r="A7" s="22" t="s">
        <v>68</v>
      </c>
      <c r="B7" s="23">
        <v>16027</v>
      </c>
      <c r="C7" s="23"/>
      <c r="D7" s="23"/>
    </row>
    <row r="8" spans="1:4" ht="28.5" customHeight="1" x14ac:dyDescent="0.25">
      <c r="A8" s="22" t="s">
        <v>67</v>
      </c>
      <c r="B8" s="23">
        <v>20155</v>
      </c>
      <c r="C8" s="23"/>
      <c r="D8" s="23"/>
    </row>
    <row r="9" spans="1:4" ht="28.5" customHeight="1" x14ac:dyDescent="0.25">
      <c r="A9" s="22" t="s">
        <v>69</v>
      </c>
      <c r="B9" s="23">
        <v>31146</v>
      </c>
      <c r="C9" s="23"/>
      <c r="D9" s="23"/>
    </row>
    <row r="10" spans="1:4" ht="28.5" customHeight="1" x14ac:dyDescent="0.25">
      <c r="A10" s="22" t="s">
        <v>86</v>
      </c>
      <c r="B10" s="23">
        <v>29275</v>
      </c>
      <c r="C10" s="23"/>
      <c r="D10" s="23"/>
    </row>
    <row r="11" spans="1:4" ht="28.5" customHeight="1" x14ac:dyDescent="0.25">
      <c r="A11" s="22" t="s">
        <v>72</v>
      </c>
      <c r="B11" s="23">
        <v>10025</v>
      </c>
      <c r="C11" s="23"/>
      <c r="D11" s="23"/>
    </row>
    <row r="12" spans="1:4" ht="28.5" customHeight="1" x14ac:dyDescent="0.25">
      <c r="A12" s="22" t="s">
        <v>74</v>
      </c>
      <c r="B12" s="23">
        <v>2613</v>
      </c>
      <c r="C12" s="23"/>
      <c r="D12" s="23"/>
    </row>
    <row r="13" spans="1:4" ht="28.5" customHeight="1" x14ac:dyDescent="0.25">
      <c r="A13" s="22" t="s">
        <v>88</v>
      </c>
      <c r="B13" s="23">
        <v>11980</v>
      </c>
      <c r="C13" s="23"/>
      <c r="D13" s="23"/>
    </row>
    <row r="14" spans="1:4" ht="24" customHeight="1" x14ac:dyDescent="0.25">
      <c r="A14" s="24" t="s">
        <v>87</v>
      </c>
      <c r="B14" s="21">
        <f>SUM(B5:B13)</f>
        <v>156491</v>
      </c>
      <c r="C14" s="25"/>
      <c r="D14" s="25"/>
    </row>
    <row r="15" spans="1:4" ht="43.5" customHeight="1" x14ac:dyDescent="0.25">
      <c r="A15" s="59" t="s">
        <v>90</v>
      </c>
      <c r="B15" s="60"/>
      <c r="C15" s="60"/>
      <c r="D15" s="60"/>
    </row>
  </sheetData>
  <mergeCells count="4">
    <mergeCell ref="A1:D1"/>
    <mergeCell ref="A3:D3"/>
    <mergeCell ref="A15:D15"/>
    <mergeCell ref="A2:D2"/>
  </mergeCells>
  <phoneticPr fontId="14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67"/>
  <sheetViews>
    <sheetView tabSelected="1" zoomScaleNormal="100" workbookViewId="0">
      <pane ySplit="5" topLeftCell="A6" activePane="bottomLeft" state="frozen"/>
      <selection pane="bottomLeft" activeCell="O13" sqref="O13"/>
    </sheetView>
  </sheetViews>
  <sheetFormatPr defaultColWidth="16.125" defaultRowHeight="13.5" customHeight="1" x14ac:dyDescent="0.25"/>
  <cols>
    <col min="1" max="1" width="6" style="9" customWidth="1"/>
    <col min="2" max="2" width="16.375" style="5" customWidth="1"/>
    <col min="3" max="3" width="5.5" style="6" customWidth="1"/>
    <col min="4" max="4" width="6.375" style="6" customWidth="1"/>
    <col min="5" max="5" width="17.125" style="7" customWidth="1"/>
    <col min="6" max="6" width="5.375" style="6" customWidth="1"/>
    <col min="7" max="7" width="5.375" style="8" customWidth="1"/>
    <col min="8" max="13" width="5.375" style="6" customWidth="1"/>
    <col min="14" max="23" width="5.375" style="9" customWidth="1"/>
    <col min="24" max="16384" width="16.125" style="9"/>
  </cols>
  <sheetData>
    <row r="1" spans="1:23" ht="33.950000000000003" customHeight="1" x14ac:dyDescent="0.25">
      <c r="A1" s="52" t="s">
        <v>91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</row>
    <row r="2" spans="1:23" ht="21.75" customHeight="1" x14ac:dyDescent="0.25">
      <c r="A2" s="54" t="s">
        <v>94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</row>
    <row r="3" spans="1:23" ht="22.5" customHeight="1" x14ac:dyDescent="0.25">
      <c r="A3" s="55" t="s">
        <v>95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</row>
    <row r="4" spans="1:23" s="1" customFormat="1" ht="39" customHeight="1" x14ac:dyDescent="0.25">
      <c r="A4" s="45" t="s">
        <v>56</v>
      </c>
      <c r="B4" s="48" t="s">
        <v>0</v>
      </c>
      <c r="C4" s="49" t="s">
        <v>1</v>
      </c>
      <c r="D4" s="49" t="s">
        <v>2</v>
      </c>
      <c r="E4" s="50" t="s">
        <v>3</v>
      </c>
      <c r="F4" s="43" t="s">
        <v>49</v>
      </c>
      <c r="G4" s="44"/>
      <c r="H4" s="43" t="s">
        <v>55</v>
      </c>
      <c r="I4" s="51"/>
      <c r="J4" s="43" t="s">
        <v>76</v>
      </c>
      <c r="K4" s="44"/>
      <c r="L4" s="43" t="s">
        <v>70</v>
      </c>
      <c r="M4" s="44"/>
      <c r="N4" s="43" t="s">
        <v>71</v>
      </c>
      <c r="O4" s="44"/>
      <c r="P4" s="43" t="s">
        <v>78</v>
      </c>
      <c r="Q4" s="44"/>
      <c r="R4" s="43" t="s">
        <v>77</v>
      </c>
      <c r="S4" s="44"/>
      <c r="T4" s="43" t="s">
        <v>73</v>
      </c>
      <c r="U4" s="44"/>
      <c r="V4" s="43" t="s">
        <v>75</v>
      </c>
      <c r="W4" s="44"/>
    </row>
    <row r="5" spans="1:23" s="2" customFormat="1" ht="29.1" customHeight="1" x14ac:dyDescent="0.25">
      <c r="A5" s="45"/>
      <c r="B5" s="48"/>
      <c r="C5" s="49"/>
      <c r="D5" s="49"/>
      <c r="E5" s="50"/>
      <c r="F5" s="10" t="s">
        <v>4</v>
      </c>
      <c r="G5" s="41" t="s">
        <v>5</v>
      </c>
      <c r="H5" s="10" t="s">
        <v>4</v>
      </c>
      <c r="I5" s="42" t="s">
        <v>5</v>
      </c>
      <c r="J5" s="10" t="s">
        <v>4</v>
      </c>
      <c r="K5" s="41" t="s">
        <v>5</v>
      </c>
      <c r="L5" s="10" t="s">
        <v>4</v>
      </c>
      <c r="M5" s="41" t="s">
        <v>5</v>
      </c>
      <c r="N5" s="10" t="s">
        <v>4</v>
      </c>
      <c r="O5" s="41" t="s">
        <v>5</v>
      </c>
      <c r="P5" s="10" t="s">
        <v>4</v>
      </c>
      <c r="Q5" s="41" t="s">
        <v>5</v>
      </c>
      <c r="R5" s="10" t="s">
        <v>4</v>
      </c>
      <c r="S5" s="41" t="s">
        <v>5</v>
      </c>
      <c r="T5" s="10" t="s">
        <v>4</v>
      </c>
      <c r="U5" s="41" t="s">
        <v>5</v>
      </c>
      <c r="V5" s="10" t="s">
        <v>4</v>
      </c>
      <c r="W5" s="41" t="s">
        <v>5</v>
      </c>
    </row>
    <row r="6" spans="1:23" s="3" customFormat="1" ht="20.100000000000001" customHeight="1" x14ac:dyDescent="0.25">
      <c r="A6" s="26">
        <v>1</v>
      </c>
      <c r="B6" s="27" t="s">
        <v>6</v>
      </c>
      <c r="C6" s="28" t="s">
        <v>7</v>
      </c>
      <c r="D6" s="29"/>
      <c r="E6" s="29" t="s">
        <v>8</v>
      </c>
      <c r="F6" s="11">
        <v>30</v>
      </c>
      <c r="G6" s="12">
        <f>D6*F6</f>
        <v>0</v>
      </c>
      <c r="H6" s="11">
        <v>0</v>
      </c>
      <c r="I6" s="13">
        <f>H6*D6</f>
        <v>0</v>
      </c>
      <c r="J6" s="14">
        <v>0</v>
      </c>
      <c r="K6" s="14">
        <f>J6*D6</f>
        <v>0</v>
      </c>
      <c r="L6" s="14">
        <v>20</v>
      </c>
      <c r="M6" s="14">
        <f>L6*D6</f>
        <v>0</v>
      </c>
      <c r="N6" s="14">
        <v>0</v>
      </c>
      <c r="O6" s="14">
        <f>N6*D6</f>
        <v>0</v>
      </c>
      <c r="P6" s="14">
        <v>0</v>
      </c>
      <c r="Q6" s="14">
        <f>P6*D6</f>
        <v>0</v>
      </c>
      <c r="R6" s="14">
        <v>0</v>
      </c>
      <c r="S6" s="14">
        <f t="shared" ref="S6:S14" si="0">R6*D6</f>
        <v>0</v>
      </c>
      <c r="T6" s="14"/>
      <c r="U6" s="14">
        <f>T6*D6</f>
        <v>0</v>
      </c>
      <c r="V6" s="14">
        <v>5</v>
      </c>
      <c r="W6" s="14">
        <f>V6*D6</f>
        <v>0</v>
      </c>
    </row>
    <row r="7" spans="1:23" s="2" customFormat="1" ht="20.100000000000001" customHeight="1" x14ac:dyDescent="0.25">
      <c r="A7" s="30">
        <v>2</v>
      </c>
      <c r="B7" s="27" t="s">
        <v>6</v>
      </c>
      <c r="C7" s="28" t="s">
        <v>7</v>
      </c>
      <c r="D7" s="29"/>
      <c r="E7" s="29" t="s">
        <v>9</v>
      </c>
      <c r="F7" s="11">
        <v>0</v>
      </c>
      <c r="G7" s="12">
        <f t="shared" ref="G7:G34" si="1">D7*F7</f>
        <v>0</v>
      </c>
      <c r="H7" s="11">
        <v>4</v>
      </c>
      <c r="I7" s="13">
        <f t="shared" ref="I7:I37" si="2">H7*D7</f>
        <v>0</v>
      </c>
      <c r="J7" s="14">
        <v>40</v>
      </c>
      <c r="K7" s="14">
        <f t="shared" ref="K7:K43" si="3">J7*D7</f>
        <v>0</v>
      </c>
      <c r="L7" s="14">
        <v>0</v>
      </c>
      <c r="M7" s="14">
        <f t="shared" ref="M7:M43" si="4">L7*D7</f>
        <v>0</v>
      </c>
      <c r="N7" s="15">
        <v>6</v>
      </c>
      <c r="O7" s="14">
        <f t="shared" ref="O7:O43" si="5">N7*D7</f>
        <v>0</v>
      </c>
      <c r="P7" s="15">
        <v>2</v>
      </c>
      <c r="Q7" s="14">
        <f t="shared" ref="Q7:Q43" si="6">P7*D7</f>
        <v>0</v>
      </c>
      <c r="R7" s="15">
        <v>0</v>
      </c>
      <c r="S7" s="14">
        <f t="shared" si="0"/>
        <v>0</v>
      </c>
      <c r="T7" s="15"/>
      <c r="U7" s="14">
        <f t="shared" ref="U7:U43" si="7">T7*D7</f>
        <v>0</v>
      </c>
      <c r="V7" s="15"/>
      <c r="W7" s="14">
        <f t="shared" ref="W7:W43" si="8">V7*D7</f>
        <v>0</v>
      </c>
    </row>
    <row r="8" spans="1:23" s="3" customFormat="1" ht="20.100000000000001" customHeight="1" x14ac:dyDescent="0.25">
      <c r="A8" s="26">
        <v>3</v>
      </c>
      <c r="B8" s="27" t="s">
        <v>6</v>
      </c>
      <c r="C8" s="28" t="s">
        <v>7</v>
      </c>
      <c r="D8" s="29"/>
      <c r="E8" s="29" t="s">
        <v>10</v>
      </c>
      <c r="F8" s="11">
        <v>30</v>
      </c>
      <c r="G8" s="12">
        <f t="shared" si="1"/>
        <v>0</v>
      </c>
      <c r="H8" s="11">
        <v>25</v>
      </c>
      <c r="I8" s="13">
        <f t="shared" si="2"/>
        <v>0</v>
      </c>
      <c r="J8" s="14">
        <v>125</v>
      </c>
      <c r="K8" s="14">
        <f t="shared" si="3"/>
        <v>0</v>
      </c>
      <c r="L8" s="14">
        <v>101</v>
      </c>
      <c r="M8" s="14">
        <f t="shared" si="4"/>
        <v>0</v>
      </c>
      <c r="N8" s="14">
        <v>13</v>
      </c>
      <c r="O8" s="14">
        <f t="shared" si="5"/>
        <v>0</v>
      </c>
      <c r="P8" s="14">
        <v>43</v>
      </c>
      <c r="Q8" s="14">
        <f t="shared" si="6"/>
        <v>0</v>
      </c>
      <c r="R8" s="14">
        <v>0</v>
      </c>
      <c r="S8" s="14">
        <f t="shared" si="0"/>
        <v>0</v>
      </c>
      <c r="T8" s="14">
        <v>25</v>
      </c>
      <c r="U8" s="14">
        <f t="shared" si="7"/>
        <v>0</v>
      </c>
      <c r="V8" s="14"/>
      <c r="W8" s="14">
        <f t="shared" si="8"/>
        <v>0</v>
      </c>
    </row>
    <row r="9" spans="1:23" s="3" customFormat="1" ht="20.100000000000001" customHeight="1" x14ac:dyDescent="0.25">
      <c r="A9" s="26">
        <v>4</v>
      </c>
      <c r="B9" s="27" t="s">
        <v>6</v>
      </c>
      <c r="C9" s="28" t="s">
        <v>7</v>
      </c>
      <c r="D9" s="29"/>
      <c r="E9" s="29" t="s">
        <v>11</v>
      </c>
      <c r="F9" s="11">
        <v>40</v>
      </c>
      <c r="G9" s="12">
        <f t="shared" si="1"/>
        <v>0</v>
      </c>
      <c r="H9" s="11">
        <v>22</v>
      </c>
      <c r="I9" s="13">
        <f t="shared" si="2"/>
        <v>0</v>
      </c>
      <c r="J9" s="14">
        <v>10</v>
      </c>
      <c r="K9" s="14">
        <f t="shared" si="3"/>
        <v>0</v>
      </c>
      <c r="L9" s="14">
        <v>65</v>
      </c>
      <c r="M9" s="14">
        <f t="shared" si="4"/>
        <v>0</v>
      </c>
      <c r="N9" s="14">
        <v>95</v>
      </c>
      <c r="O9" s="14">
        <f t="shared" si="5"/>
        <v>0</v>
      </c>
      <c r="P9" s="14">
        <v>323</v>
      </c>
      <c r="Q9" s="14">
        <f t="shared" si="6"/>
        <v>0</v>
      </c>
      <c r="R9" s="14">
        <v>22</v>
      </c>
      <c r="S9" s="14">
        <f t="shared" si="0"/>
        <v>0</v>
      </c>
      <c r="T9" s="14"/>
      <c r="U9" s="14">
        <f t="shared" si="7"/>
        <v>0</v>
      </c>
      <c r="V9" s="14"/>
      <c r="W9" s="14">
        <f t="shared" si="8"/>
        <v>0</v>
      </c>
    </row>
    <row r="10" spans="1:23" s="3" customFormat="1" ht="20.100000000000001" customHeight="1" x14ac:dyDescent="0.25">
      <c r="A10" s="30">
        <v>5</v>
      </c>
      <c r="B10" s="27" t="s">
        <v>6</v>
      </c>
      <c r="C10" s="28" t="s">
        <v>7</v>
      </c>
      <c r="D10" s="29"/>
      <c r="E10" s="29" t="s">
        <v>12</v>
      </c>
      <c r="F10" s="11">
        <v>172</v>
      </c>
      <c r="G10" s="12">
        <f t="shared" si="1"/>
        <v>0</v>
      </c>
      <c r="H10" s="11">
        <v>86</v>
      </c>
      <c r="I10" s="13">
        <f t="shared" si="2"/>
        <v>0</v>
      </c>
      <c r="J10" s="14">
        <v>30</v>
      </c>
      <c r="K10" s="14">
        <f t="shared" si="3"/>
        <v>0</v>
      </c>
      <c r="L10" s="14">
        <v>126</v>
      </c>
      <c r="M10" s="14">
        <f t="shared" si="4"/>
        <v>0</v>
      </c>
      <c r="N10" s="14">
        <v>128</v>
      </c>
      <c r="O10" s="14">
        <f t="shared" si="5"/>
        <v>0</v>
      </c>
      <c r="P10" s="14">
        <v>150</v>
      </c>
      <c r="Q10" s="14">
        <f t="shared" si="6"/>
        <v>0</v>
      </c>
      <c r="R10" s="14">
        <v>0</v>
      </c>
      <c r="S10" s="14">
        <f t="shared" si="0"/>
        <v>0</v>
      </c>
      <c r="T10" s="14"/>
      <c r="U10" s="14">
        <f t="shared" si="7"/>
        <v>0</v>
      </c>
      <c r="V10" s="14">
        <v>60</v>
      </c>
      <c r="W10" s="14">
        <f t="shared" si="8"/>
        <v>0</v>
      </c>
    </row>
    <row r="11" spans="1:23" s="3" customFormat="1" ht="20.100000000000001" customHeight="1" x14ac:dyDescent="0.25">
      <c r="A11" s="26">
        <v>6</v>
      </c>
      <c r="B11" s="27" t="s">
        <v>6</v>
      </c>
      <c r="C11" s="28" t="s">
        <v>7</v>
      </c>
      <c r="D11" s="29"/>
      <c r="E11" s="29" t="s">
        <v>13</v>
      </c>
      <c r="F11" s="11">
        <v>115</v>
      </c>
      <c r="G11" s="12">
        <f t="shared" si="1"/>
        <v>0</v>
      </c>
      <c r="H11" s="11">
        <v>24</v>
      </c>
      <c r="I11" s="13">
        <f t="shared" si="2"/>
        <v>0</v>
      </c>
      <c r="J11" s="14">
        <v>3</v>
      </c>
      <c r="K11" s="14">
        <f t="shared" si="3"/>
        <v>0</v>
      </c>
      <c r="L11" s="14">
        <v>0</v>
      </c>
      <c r="M11" s="14">
        <f t="shared" si="4"/>
        <v>0</v>
      </c>
      <c r="N11" s="14">
        <v>25</v>
      </c>
      <c r="O11" s="14">
        <f t="shared" si="5"/>
        <v>0</v>
      </c>
      <c r="P11" s="14">
        <v>0</v>
      </c>
      <c r="Q11" s="14">
        <f t="shared" si="6"/>
        <v>0</v>
      </c>
      <c r="R11" s="14">
        <v>0</v>
      </c>
      <c r="S11" s="14">
        <f t="shared" si="0"/>
        <v>0</v>
      </c>
      <c r="T11" s="14"/>
      <c r="U11" s="14">
        <f t="shared" si="7"/>
        <v>0</v>
      </c>
      <c r="V11" s="14"/>
      <c r="W11" s="14">
        <f t="shared" si="8"/>
        <v>0</v>
      </c>
    </row>
    <row r="12" spans="1:23" s="3" customFormat="1" ht="20.100000000000001" customHeight="1" x14ac:dyDescent="0.25">
      <c r="A12" s="26">
        <v>7</v>
      </c>
      <c r="B12" s="27" t="s">
        <v>6</v>
      </c>
      <c r="C12" s="28" t="s">
        <v>7</v>
      </c>
      <c r="D12" s="29"/>
      <c r="E12" s="29" t="s">
        <v>14</v>
      </c>
      <c r="F12" s="11">
        <v>0</v>
      </c>
      <c r="G12" s="12">
        <f t="shared" si="1"/>
        <v>0</v>
      </c>
      <c r="H12" s="11">
        <v>0</v>
      </c>
      <c r="I12" s="13">
        <f t="shared" si="2"/>
        <v>0</v>
      </c>
      <c r="J12" s="14">
        <v>0</v>
      </c>
      <c r="K12" s="14">
        <f t="shared" si="3"/>
        <v>0</v>
      </c>
      <c r="L12" s="14">
        <v>0</v>
      </c>
      <c r="M12" s="14">
        <f t="shared" si="4"/>
        <v>0</v>
      </c>
      <c r="N12" s="14">
        <v>7</v>
      </c>
      <c r="O12" s="14">
        <f t="shared" si="5"/>
        <v>0</v>
      </c>
      <c r="P12" s="14">
        <v>0</v>
      </c>
      <c r="Q12" s="14">
        <f t="shared" si="6"/>
        <v>0</v>
      </c>
      <c r="R12" s="14">
        <v>0</v>
      </c>
      <c r="S12" s="14">
        <f t="shared" si="0"/>
        <v>0</v>
      </c>
      <c r="T12" s="14"/>
      <c r="U12" s="14">
        <f t="shared" si="7"/>
        <v>0</v>
      </c>
      <c r="V12" s="14"/>
      <c r="W12" s="14">
        <f t="shared" si="8"/>
        <v>0</v>
      </c>
    </row>
    <row r="13" spans="1:23" s="2" customFormat="1" ht="28.5" customHeight="1" x14ac:dyDescent="0.25">
      <c r="A13" s="30">
        <v>8</v>
      </c>
      <c r="B13" s="31" t="s">
        <v>15</v>
      </c>
      <c r="C13" s="28" t="s">
        <v>7</v>
      </c>
      <c r="D13" s="29"/>
      <c r="E13" s="29" t="s">
        <v>16</v>
      </c>
      <c r="F13" s="11">
        <v>0</v>
      </c>
      <c r="G13" s="12">
        <f t="shared" si="1"/>
        <v>0</v>
      </c>
      <c r="H13" s="11">
        <v>7</v>
      </c>
      <c r="I13" s="13">
        <f t="shared" si="2"/>
        <v>0</v>
      </c>
      <c r="J13" s="14">
        <v>22</v>
      </c>
      <c r="K13" s="14">
        <f t="shared" si="3"/>
        <v>0</v>
      </c>
      <c r="L13" s="14">
        <v>14</v>
      </c>
      <c r="M13" s="14">
        <f t="shared" si="4"/>
        <v>0</v>
      </c>
      <c r="N13" s="15">
        <v>23</v>
      </c>
      <c r="O13" s="14">
        <f t="shared" si="5"/>
        <v>0</v>
      </c>
      <c r="P13" s="15">
        <v>3</v>
      </c>
      <c r="Q13" s="14">
        <f t="shared" si="6"/>
        <v>0</v>
      </c>
      <c r="R13" s="15">
        <v>110</v>
      </c>
      <c r="S13" s="14">
        <f t="shared" si="0"/>
        <v>0</v>
      </c>
      <c r="T13" s="15">
        <v>12</v>
      </c>
      <c r="U13" s="14">
        <f t="shared" si="7"/>
        <v>0</v>
      </c>
      <c r="V13" s="15"/>
      <c r="W13" s="14">
        <f t="shared" si="8"/>
        <v>0</v>
      </c>
    </row>
    <row r="14" spans="1:23" s="3" customFormat="1" ht="36.950000000000003" customHeight="1" x14ac:dyDescent="0.25">
      <c r="A14" s="26">
        <v>9</v>
      </c>
      <c r="B14" s="31" t="s">
        <v>17</v>
      </c>
      <c r="C14" s="28" t="s">
        <v>7</v>
      </c>
      <c r="D14" s="29"/>
      <c r="E14" s="29" t="s">
        <v>18</v>
      </c>
      <c r="F14" s="11">
        <v>7</v>
      </c>
      <c r="G14" s="12">
        <f t="shared" si="1"/>
        <v>0</v>
      </c>
      <c r="H14" s="11">
        <v>6</v>
      </c>
      <c r="I14" s="13">
        <f t="shared" si="2"/>
        <v>0</v>
      </c>
      <c r="J14" s="14">
        <v>4</v>
      </c>
      <c r="K14" s="14">
        <f t="shared" si="3"/>
        <v>0</v>
      </c>
      <c r="L14" s="14">
        <v>6</v>
      </c>
      <c r="M14" s="14">
        <f t="shared" si="4"/>
        <v>0</v>
      </c>
      <c r="N14" s="14">
        <v>8</v>
      </c>
      <c r="O14" s="14">
        <f t="shared" si="5"/>
        <v>0</v>
      </c>
      <c r="P14" s="14">
        <v>6</v>
      </c>
      <c r="Q14" s="14">
        <f t="shared" si="6"/>
        <v>0</v>
      </c>
      <c r="R14" s="14">
        <v>3</v>
      </c>
      <c r="S14" s="14">
        <f t="shared" si="0"/>
        <v>0</v>
      </c>
      <c r="T14" s="14"/>
      <c r="U14" s="14">
        <f t="shared" si="7"/>
        <v>0</v>
      </c>
      <c r="V14" s="14">
        <v>1</v>
      </c>
      <c r="W14" s="14">
        <f t="shared" si="8"/>
        <v>0</v>
      </c>
    </row>
    <row r="15" spans="1:23" s="3" customFormat="1" ht="29.1" customHeight="1" x14ac:dyDescent="0.25">
      <c r="A15" s="26">
        <v>10</v>
      </c>
      <c r="B15" s="31" t="s">
        <v>19</v>
      </c>
      <c r="C15" s="28" t="s">
        <v>7</v>
      </c>
      <c r="D15" s="29"/>
      <c r="E15" s="29" t="s">
        <v>18</v>
      </c>
      <c r="F15" s="11">
        <v>0</v>
      </c>
      <c r="G15" s="12">
        <f t="shared" si="1"/>
        <v>0</v>
      </c>
      <c r="H15" s="11">
        <v>0</v>
      </c>
      <c r="I15" s="13">
        <f t="shared" si="2"/>
        <v>0</v>
      </c>
      <c r="J15" s="14">
        <v>0</v>
      </c>
      <c r="K15" s="14">
        <f t="shared" si="3"/>
        <v>0</v>
      </c>
      <c r="L15" s="14">
        <v>0</v>
      </c>
      <c r="M15" s="14">
        <f t="shared" si="4"/>
        <v>0</v>
      </c>
      <c r="N15" s="14">
        <v>0</v>
      </c>
      <c r="O15" s="14">
        <f t="shared" si="5"/>
        <v>0</v>
      </c>
      <c r="P15" s="14">
        <v>0</v>
      </c>
      <c r="Q15" s="14">
        <f t="shared" si="6"/>
        <v>0</v>
      </c>
      <c r="R15" s="14">
        <v>0</v>
      </c>
      <c r="S15" s="14">
        <f>R15*D15</f>
        <v>0</v>
      </c>
      <c r="T15" s="14"/>
      <c r="U15" s="14">
        <f t="shared" si="7"/>
        <v>0</v>
      </c>
      <c r="V15" s="14"/>
      <c r="W15" s="14">
        <f t="shared" si="8"/>
        <v>0</v>
      </c>
    </row>
    <row r="16" spans="1:23" s="3" customFormat="1" ht="20.100000000000001" customHeight="1" x14ac:dyDescent="0.25">
      <c r="A16" s="30">
        <v>11</v>
      </c>
      <c r="B16" s="27" t="s">
        <v>20</v>
      </c>
      <c r="C16" s="28" t="s">
        <v>7</v>
      </c>
      <c r="D16" s="29"/>
      <c r="E16" s="29" t="s">
        <v>8</v>
      </c>
      <c r="F16" s="11">
        <v>0</v>
      </c>
      <c r="G16" s="12">
        <f t="shared" si="1"/>
        <v>0</v>
      </c>
      <c r="H16" s="11">
        <v>0</v>
      </c>
      <c r="I16" s="13">
        <f t="shared" si="2"/>
        <v>0</v>
      </c>
      <c r="J16" s="14">
        <v>0</v>
      </c>
      <c r="K16" s="14">
        <f t="shared" si="3"/>
        <v>0</v>
      </c>
      <c r="L16" s="14">
        <v>0</v>
      </c>
      <c r="M16" s="14">
        <f t="shared" si="4"/>
        <v>0</v>
      </c>
      <c r="N16" s="14">
        <v>0</v>
      </c>
      <c r="O16" s="14">
        <f t="shared" si="5"/>
        <v>0</v>
      </c>
      <c r="P16" s="14">
        <v>0</v>
      </c>
      <c r="Q16" s="14">
        <f t="shared" si="6"/>
        <v>0</v>
      </c>
      <c r="R16" s="14">
        <v>0</v>
      </c>
      <c r="S16" s="14">
        <f t="shared" ref="S16:S43" si="9">R16*D16</f>
        <v>0</v>
      </c>
      <c r="T16" s="14"/>
      <c r="U16" s="14">
        <f t="shared" si="7"/>
        <v>0</v>
      </c>
      <c r="V16" s="14"/>
      <c r="W16" s="14">
        <f t="shared" si="8"/>
        <v>0</v>
      </c>
    </row>
    <row r="17" spans="1:23" s="3" customFormat="1" ht="20.100000000000001" customHeight="1" x14ac:dyDescent="0.25">
      <c r="A17" s="26">
        <v>12</v>
      </c>
      <c r="B17" s="27" t="s">
        <v>20</v>
      </c>
      <c r="C17" s="28" t="s">
        <v>7</v>
      </c>
      <c r="D17" s="29"/>
      <c r="E17" s="29" t="s">
        <v>9</v>
      </c>
      <c r="F17" s="11">
        <v>0</v>
      </c>
      <c r="G17" s="12">
        <f t="shared" si="1"/>
        <v>0</v>
      </c>
      <c r="H17" s="11">
        <v>0</v>
      </c>
      <c r="I17" s="13">
        <f t="shared" si="2"/>
        <v>0</v>
      </c>
      <c r="J17" s="14">
        <v>0</v>
      </c>
      <c r="K17" s="14">
        <f t="shared" si="3"/>
        <v>0</v>
      </c>
      <c r="L17" s="14">
        <v>0</v>
      </c>
      <c r="M17" s="14">
        <f t="shared" si="4"/>
        <v>0</v>
      </c>
      <c r="N17" s="14">
        <v>0</v>
      </c>
      <c r="O17" s="14">
        <f t="shared" si="5"/>
        <v>0</v>
      </c>
      <c r="P17" s="14">
        <v>10</v>
      </c>
      <c r="Q17" s="14">
        <f t="shared" si="6"/>
        <v>0</v>
      </c>
      <c r="R17" s="14">
        <v>0</v>
      </c>
      <c r="S17" s="14">
        <f t="shared" si="9"/>
        <v>0</v>
      </c>
      <c r="T17" s="14"/>
      <c r="U17" s="14">
        <f t="shared" si="7"/>
        <v>0</v>
      </c>
      <c r="V17" s="14"/>
      <c r="W17" s="14">
        <f t="shared" si="8"/>
        <v>0</v>
      </c>
    </row>
    <row r="18" spans="1:23" s="2" customFormat="1" ht="20.100000000000001" customHeight="1" x14ac:dyDescent="0.25">
      <c r="A18" s="26">
        <v>13</v>
      </c>
      <c r="B18" s="27" t="s">
        <v>21</v>
      </c>
      <c r="C18" s="28" t="s">
        <v>7</v>
      </c>
      <c r="D18" s="29"/>
      <c r="E18" s="29" t="s">
        <v>10</v>
      </c>
      <c r="F18" s="11">
        <v>100</v>
      </c>
      <c r="G18" s="12">
        <f t="shared" si="1"/>
        <v>0</v>
      </c>
      <c r="H18" s="11">
        <v>0</v>
      </c>
      <c r="I18" s="13">
        <f t="shared" si="2"/>
        <v>0</v>
      </c>
      <c r="J18" s="14">
        <v>21</v>
      </c>
      <c r="K18" s="14">
        <f t="shared" si="3"/>
        <v>0</v>
      </c>
      <c r="L18" s="14">
        <v>0</v>
      </c>
      <c r="M18" s="14">
        <f t="shared" si="4"/>
        <v>0</v>
      </c>
      <c r="N18" s="15">
        <v>0</v>
      </c>
      <c r="O18" s="14">
        <f t="shared" si="5"/>
        <v>0</v>
      </c>
      <c r="P18" s="15">
        <v>5</v>
      </c>
      <c r="Q18" s="14">
        <f t="shared" si="6"/>
        <v>0</v>
      </c>
      <c r="R18" s="15">
        <v>0</v>
      </c>
      <c r="S18" s="14">
        <f t="shared" si="9"/>
        <v>0</v>
      </c>
      <c r="T18" s="15">
        <v>90</v>
      </c>
      <c r="U18" s="14">
        <f t="shared" si="7"/>
        <v>0</v>
      </c>
      <c r="V18" s="15"/>
      <c r="W18" s="14">
        <f t="shared" si="8"/>
        <v>0</v>
      </c>
    </row>
    <row r="19" spans="1:23" s="2" customFormat="1" ht="20.100000000000001" customHeight="1" x14ac:dyDescent="0.25">
      <c r="A19" s="30">
        <v>14</v>
      </c>
      <c r="B19" s="27" t="s">
        <v>21</v>
      </c>
      <c r="C19" s="28" t="s">
        <v>7</v>
      </c>
      <c r="D19" s="29"/>
      <c r="E19" s="29" t="s">
        <v>11</v>
      </c>
      <c r="F19" s="11">
        <v>40</v>
      </c>
      <c r="G19" s="12">
        <f t="shared" si="1"/>
        <v>0</v>
      </c>
      <c r="H19" s="11">
        <v>10</v>
      </c>
      <c r="I19" s="13">
        <f t="shared" si="2"/>
        <v>0</v>
      </c>
      <c r="J19" s="14">
        <v>16</v>
      </c>
      <c r="K19" s="14">
        <f t="shared" si="3"/>
        <v>0</v>
      </c>
      <c r="L19" s="14">
        <v>0</v>
      </c>
      <c r="M19" s="14">
        <f t="shared" si="4"/>
        <v>0</v>
      </c>
      <c r="N19" s="15">
        <v>0</v>
      </c>
      <c r="O19" s="14">
        <f t="shared" si="5"/>
        <v>0</v>
      </c>
      <c r="P19" s="15">
        <v>0</v>
      </c>
      <c r="Q19" s="14">
        <f t="shared" si="6"/>
        <v>0</v>
      </c>
      <c r="R19" s="15">
        <v>0</v>
      </c>
      <c r="S19" s="14">
        <f t="shared" si="9"/>
        <v>0</v>
      </c>
      <c r="T19" s="15"/>
      <c r="U19" s="14">
        <f t="shared" si="7"/>
        <v>0</v>
      </c>
      <c r="V19" s="15"/>
      <c r="W19" s="14">
        <f t="shared" si="8"/>
        <v>0</v>
      </c>
    </row>
    <row r="20" spans="1:23" s="2" customFormat="1" ht="20.100000000000001" customHeight="1" x14ac:dyDescent="0.25">
      <c r="A20" s="26">
        <v>15</v>
      </c>
      <c r="B20" s="27" t="s">
        <v>21</v>
      </c>
      <c r="C20" s="28" t="s">
        <v>7</v>
      </c>
      <c r="D20" s="29"/>
      <c r="E20" s="29" t="s">
        <v>12</v>
      </c>
      <c r="F20" s="11">
        <v>40</v>
      </c>
      <c r="G20" s="12">
        <f t="shared" si="1"/>
        <v>0</v>
      </c>
      <c r="H20" s="11">
        <v>0</v>
      </c>
      <c r="I20" s="13">
        <f t="shared" si="2"/>
        <v>0</v>
      </c>
      <c r="J20" s="14">
        <v>0</v>
      </c>
      <c r="K20" s="14">
        <f t="shared" si="3"/>
        <v>0</v>
      </c>
      <c r="L20" s="14">
        <v>20</v>
      </c>
      <c r="M20" s="14">
        <f t="shared" si="4"/>
        <v>0</v>
      </c>
      <c r="N20" s="15">
        <v>57</v>
      </c>
      <c r="O20" s="14">
        <f t="shared" si="5"/>
        <v>0</v>
      </c>
      <c r="P20" s="15">
        <v>5</v>
      </c>
      <c r="Q20" s="14">
        <f t="shared" si="6"/>
        <v>0</v>
      </c>
      <c r="R20" s="15">
        <v>0</v>
      </c>
      <c r="S20" s="14">
        <f t="shared" si="9"/>
        <v>0</v>
      </c>
      <c r="T20" s="15"/>
      <c r="U20" s="14">
        <f t="shared" si="7"/>
        <v>0</v>
      </c>
      <c r="V20" s="15">
        <v>6</v>
      </c>
      <c r="W20" s="14">
        <f t="shared" si="8"/>
        <v>0</v>
      </c>
    </row>
    <row r="21" spans="1:23" s="3" customFormat="1" ht="20.100000000000001" customHeight="1" x14ac:dyDescent="0.25">
      <c r="A21" s="26">
        <v>16</v>
      </c>
      <c r="B21" s="27" t="s">
        <v>22</v>
      </c>
      <c r="C21" s="28" t="s">
        <v>7</v>
      </c>
      <c r="D21" s="29"/>
      <c r="E21" s="32" t="s">
        <v>23</v>
      </c>
      <c r="F21" s="11">
        <v>0</v>
      </c>
      <c r="G21" s="12">
        <f t="shared" si="1"/>
        <v>0</v>
      </c>
      <c r="H21" s="11">
        <v>0</v>
      </c>
      <c r="I21" s="13">
        <f t="shared" si="2"/>
        <v>0</v>
      </c>
      <c r="J21" s="14">
        <v>70</v>
      </c>
      <c r="K21" s="14">
        <f t="shared" si="3"/>
        <v>0</v>
      </c>
      <c r="L21" s="14">
        <v>0</v>
      </c>
      <c r="M21" s="14">
        <f t="shared" si="4"/>
        <v>0</v>
      </c>
      <c r="N21" s="14">
        <v>16</v>
      </c>
      <c r="O21" s="14">
        <f t="shared" si="5"/>
        <v>0</v>
      </c>
      <c r="P21" s="14">
        <v>0</v>
      </c>
      <c r="Q21" s="14">
        <f t="shared" si="6"/>
        <v>0</v>
      </c>
      <c r="R21" s="14">
        <v>0</v>
      </c>
      <c r="S21" s="14">
        <f t="shared" si="9"/>
        <v>0</v>
      </c>
      <c r="T21" s="14"/>
      <c r="U21" s="14">
        <f t="shared" si="7"/>
        <v>0</v>
      </c>
      <c r="V21" s="14"/>
      <c r="W21" s="14">
        <f t="shared" si="8"/>
        <v>0</v>
      </c>
    </row>
    <row r="22" spans="1:23" s="2" customFormat="1" ht="20.100000000000001" customHeight="1" x14ac:dyDescent="0.25">
      <c r="A22" s="30">
        <v>17</v>
      </c>
      <c r="B22" s="27" t="s">
        <v>24</v>
      </c>
      <c r="C22" s="28" t="s">
        <v>7</v>
      </c>
      <c r="D22" s="29"/>
      <c r="E22" s="33" t="s">
        <v>25</v>
      </c>
      <c r="F22" s="11">
        <v>253</v>
      </c>
      <c r="G22" s="12">
        <f t="shared" si="1"/>
        <v>0</v>
      </c>
      <c r="H22" s="11">
        <v>10</v>
      </c>
      <c r="I22" s="13">
        <f t="shared" si="2"/>
        <v>0</v>
      </c>
      <c r="J22" s="14">
        <v>4</v>
      </c>
      <c r="K22" s="14">
        <f t="shared" si="3"/>
        <v>0</v>
      </c>
      <c r="L22" s="14">
        <v>0</v>
      </c>
      <c r="M22" s="14">
        <f t="shared" si="4"/>
        <v>0</v>
      </c>
      <c r="N22" s="15">
        <v>15</v>
      </c>
      <c r="O22" s="14">
        <f t="shared" si="5"/>
        <v>0</v>
      </c>
      <c r="P22" s="15">
        <v>0</v>
      </c>
      <c r="Q22" s="14">
        <f t="shared" si="6"/>
        <v>0</v>
      </c>
      <c r="R22" s="15">
        <v>0</v>
      </c>
      <c r="S22" s="14">
        <f t="shared" si="9"/>
        <v>0</v>
      </c>
      <c r="T22" s="15"/>
      <c r="U22" s="14">
        <f t="shared" si="7"/>
        <v>0</v>
      </c>
      <c r="V22" s="15">
        <v>5</v>
      </c>
      <c r="W22" s="14">
        <f t="shared" si="8"/>
        <v>0</v>
      </c>
    </row>
    <row r="23" spans="1:23" s="2" customFormat="1" ht="20.100000000000001" customHeight="1" x14ac:dyDescent="0.25">
      <c r="A23" s="26">
        <v>18</v>
      </c>
      <c r="B23" s="27" t="s">
        <v>26</v>
      </c>
      <c r="C23" s="28" t="s">
        <v>7</v>
      </c>
      <c r="D23" s="29"/>
      <c r="E23" s="33" t="s">
        <v>27</v>
      </c>
      <c r="F23" s="11">
        <v>0</v>
      </c>
      <c r="G23" s="12">
        <f t="shared" si="1"/>
        <v>0</v>
      </c>
      <c r="H23" s="11">
        <v>10</v>
      </c>
      <c r="I23" s="13">
        <f t="shared" si="2"/>
        <v>0</v>
      </c>
      <c r="J23" s="14">
        <v>0</v>
      </c>
      <c r="K23" s="14">
        <f t="shared" si="3"/>
        <v>0</v>
      </c>
      <c r="L23" s="14">
        <v>0</v>
      </c>
      <c r="M23" s="14">
        <f t="shared" si="4"/>
        <v>0</v>
      </c>
      <c r="N23" s="15">
        <v>0</v>
      </c>
      <c r="O23" s="14">
        <f t="shared" si="5"/>
        <v>0</v>
      </c>
      <c r="P23" s="15">
        <v>0</v>
      </c>
      <c r="Q23" s="14">
        <f t="shared" si="6"/>
        <v>0</v>
      </c>
      <c r="R23" s="15">
        <v>0</v>
      </c>
      <c r="S23" s="14">
        <f t="shared" si="9"/>
        <v>0</v>
      </c>
      <c r="T23" s="15"/>
      <c r="U23" s="14">
        <f t="shared" si="7"/>
        <v>0</v>
      </c>
      <c r="V23" s="15">
        <v>6</v>
      </c>
      <c r="W23" s="14">
        <f t="shared" si="8"/>
        <v>0</v>
      </c>
    </row>
    <row r="24" spans="1:23" s="2" customFormat="1" ht="20.100000000000001" customHeight="1" x14ac:dyDescent="0.25">
      <c r="A24" s="26">
        <v>19</v>
      </c>
      <c r="B24" s="27" t="s">
        <v>28</v>
      </c>
      <c r="C24" s="28" t="s">
        <v>7</v>
      </c>
      <c r="D24" s="29"/>
      <c r="E24" s="33" t="s">
        <v>27</v>
      </c>
      <c r="F24" s="11">
        <v>0</v>
      </c>
      <c r="G24" s="12">
        <f t="shared" si="1"/>
        <v>0</v>
      </c>
      <c r="H24" s="11">
        <v>12</v>
      </c>
      <c r="I24" s="13">
        <f t="shared" si="2"/>
        <v>0</v>
      </c>
      <c r="J24" s="14">
        <v>0</v>
      </c>
      <c r="K24" s="14">
        <f t="shared" si="3"/>
        <v>0</v>
      </c>
      <c r="L24" s="14">
        <v>0</v>
      </c>
      <c r="M24" s="14">
        <f t="shared" si="4"/>
        <v>0</v>
      </c>
      <c r="N24" s="15">
        <v>2</v>
      </c>
      <c r="O24" s="14">
        <f t="shared" si="5"/>
        <v>0</v>
      </c>
      <c r="P24" s="15">
        <v>0</v>
      </c>
      <c r="Q24" s="14">
        <f t="shared" si="6"/>
        <v>0</v>
      </c>
      <c r="R24" s="15">
        <v>0</v>
      </c>
      <c r="S24" s="14">
        <f t="shared" si="9"/>
        <v>0</v>
      </c>
      <c r="T24" s="15"/>
      <c r="U24" s="14">
        <f t="shared" si="7"/>
        <v>0</v>
      </c>
      <c r="V24" s="15">
        <v>5</v>
      </c>
      <c r="W24" s="14">
        <f t="shared" si="8"/>
        <v>0</v>
      </c>
    </row>
    <row r="25" spans="1:23" s="2" customFormat="1" ht="20.100000000000001" customHeight="1" x14ac:dyDescent="0.25">
      <c r="A25" s="30">
        <v>20</v>
      </c>
      <c r="B25" s="27" t="s">
        <v>29</v>
      </c>
      <c r="C25" s="28" t="s">
        <v>7</v>
      </c>
      <c r="D25" s="29"/>
      <c r="E25" s="33" t="s">
        <v>27</v>
      </c>
      <c r="F25" s="11">
        <v>0</v>
      </c>
      <c r="G25" s="12">
        <f t="shared" si="1"/>
        <v>0</v>
      </c>
      <c r="H25" s="11">
        <v>6</v>
      </c>
      <c r="I25" s="13">
        <f t="shared" si="2"/>
        <v>0</v>
      </c>
      <c r="J25" s="14">
        <v>8</v>
      </c>
      <c r="K25" s="14">
        <f t="shared" si="3"/>
        <v>0</v>
      </c>
      <c r="L25" s="14">
        <v>6</v>
      </c>
      <c r="M25" s="14">
        <f t="shared" si="4"/>
        <v>0</v>
      </c>
      <c r="N25" s="15">
        <v>8</v>
      </c>
      <c r="O25" s="14">
        <f t="shared" si="5"/>
        <v>0</v>
      </c>
      <c r="P25" s="15">
        <v>3</v>
      </c>
      <c r="Q25" s="14">
        <f t="shared" si="6"/>
        <v>0</v>
      </c>
      <c r="R25" s="15">
        <v>28</v>
      </c>
      <c r="S25" s="14">
        <f t="shared" si="9"/>
        <v>0</v>
      </c>
      <c r="T25" s="15"/>
      <c r="U25" s="14">
        <f t="shared" si="7"/>
        <v>0</v>
      </c>
      <c r="V25" s="15"/>
      <c r="W25" s="14">
        <f t="shared" si="8"/>
        <v>0</v>
      </c>
    </row>
    <row r="26" spans="1:23" s="2" customFormat="1" ht="20.100000000000001" customHeight="1" x14ac:dyDescent="0.25">
      <c r="A26" s="26">
        <v>21</v>
      </c>
      <c r="B26" s="27" t="s">
        <v>30</v>
      </c>
      <c r="C26" s="28" t="s">
        <v>31</v>
      </c>
      <c r="D26" s="29"/>
      <c r="E26" s="33" t="s">
        <v>32</v>
      </c>
      <c r="F26" s="11">
        <v>4</v>
      </c>
      <c r="G26" s="12">
        <f t="shared" si="1"/>
        <v>0</v>
      </c>
      <c r="H26" s="11">
        <v>4</v>
      </c>
      <c r="I26" s="13">
        <f t="shared" si="2"/>
        <v>0</v>
      </c>
      <c r="J26" s="14">
        <v>30</v>
      </c>
      <c r="K26" s="14">
        <f t="shared" si="3"/>
        <v>0</v>
      </c>
      <c r="L26" s="14">
        <v>14</v>
      </c>
      <c r="M26" s="14">
        <f t="shared" si="4"/>
        <v>0</v>
      </c>
      <c r="N26" s="15">
        <v>4</v>
      </c>
      <c r="O26" s="14">
        <f t="shared" si="5"/>
        <v>0</v>
      </c>
      <c r="P26" s="15">
        <v>5</v>
      </c>
      <c r="Q26" s="14">
        <f t="shared" si="6"/>
        <v>0</v>
      </c>
      <c r="R26" s="15">
        <v>0</v>
      </c>
      <c r="S26" s="14">
        <f t="shared" si="9"/>
        <v>0</v>
      </c>
      <c r="T26" s="15"/>
      <c r="U26" s="14">
        <f t="shared" si="7"/>
        <v>0</v>
      </c>
      <c r="V26" s="15"/>
      <c r="W26" s="14">
        <f t="shared" si="8"/>
        <v>0</v>
      </c>
    </row>
    <row r="27" spans="1:23" s="2" customFormat="1" ht="20.100000000000001" customHeight="1" x14ac:dyDescent="0.25">
      <c r="A27" s="26">
        <v>22</v>
      </c>
      <c r="B27" s="27" t="s">
        <v>33</v>
      </c>
      <c r="C27" s="28" t="s">
        <v>7</v>
      </c>
      <c r="D27" s="29"/>
      <c r="E27" s="33" t="s">
        <v>34</v>
      </c>
      <c r="F27" s="11">
        <v>0</v>
      </c>
      <c r="G27" s="12">
        <f t="shared" si="1"/>
        <v>0</v>
      </c>
      <c r="H27" s="11">
        <v>2</v>
      </c>
      <c r="I27" s="13">
        <f t="shared" si="2"/>
        <v>0</v>
      </c>
      <c r="J27" s="14">
        <v>10</v>
      </c>
      <c r="K27" s="14">
        <f t="shared" si="3"/>
        <v>0</v>
      </c>
      <c r="L27" s="14">
        <v>14</v>
      </c>
      <c r="M27" s="14">
        <f t="shared" si="4"/>
        <v>0</v>
      </c>
      <c r="N27" s="15">
        <v>0</v>
      </c>
      <c r="O27" s="14">
        <f t="shared" si="5"/>
        <v>0</v>
      </c>
      <c r="P27" s="15">
        <v>5</v>
      </c>
      <c r="Q27" s="14">
        <f t="shared" si="6"/>
        <v>0</v>
      </c>
      <c r="R27" s="15">
        <v>0</v>
      </c>
      <c r="S27" s="14">
        <f t="shared" si="9"/>
        <v>0</v>
      </c>
      <c r="T27" s="15"/>
      <c r="U27" s="14">
        <f t="shared" si="7"/>
        <v>0</v>
      </c>
      <c r="V27" s="15"/>
      <c r="W27" s="14">
        <f t="shared" si="8"/>
        <v>0</v>
      </c>
    </row>
    <row r="28" spans="1:23" s="2" customFormat="1" ht="44.1" customHeight="1" x14ac:dyDescent="0.25">
      <c r="A28" s="30">
        <v>23</v>
      </c>
      <c r="B28" s="27" t="s">
        <v>35</v>
      </c>
      <c r="C28" s="28" t="s">
        <v>7</v>
      </c>
      <c r="D28" s="29"/>
      <c r="E28" s="29" t="s">
        <v>36</v>
      </c>
      <c r="F28" s="11">
        <v>2</v>
      </c>
      <c r="G28" s="12">
        <f t="shared" si="1"/>
        <v>0</v>
      </c>
      <c r="H28" s="11">
        <v>1</v>
      </c>
      <c r="I28" s="13">
        <f t="shared" si="2"/>
        <v>0</v>
      </c>
      <c r="J28" s="14">
        <v>0</v>
      </c>
      <c r="K28" s="14">
        <f t="shared" si="3"/>
        <v>0</v>
      </c>
      <c r="L28" s="14">
        <v>0</v>
      </c>
      <c r="M28" s="14">
        <f t="shared" si="4"/>
        <v>0</v>
      </c>
      <c r="N28" s="15">
        <v>0</v>
      </c>
      <c r="O28" s="14">
        <f t="shared" si="5"/>
        <v>0</v>
      </c>
      <c r="P28" s="15">
        <v>2</v>
      </c>
      <c r="Q28" s="14">
        <f t="shared" si="6"/>
        <v>0</v>
      </c>
      <c r="R28" s="15">
        <v>0</v>
      </c>
      <c r="S28" s="14">
        <f t="shared" si="9"/>
        <v>0</v>
      </c>
      <c r="T28" s="15"/>
      <c r="U28" s="14">
        <f t="shared" si="7"/>
        <v>0</v>
      </c>
      <c r="V28" s="15"/>
      <c r="W28" s="14">
        <f t="shared" si="8"/>
        <v>0</v>
      </c>
    </row>
    <row r="29" spans="1:23" s="2" customFormat="1" ht="20.100000000000001" customHeight="1" x14ac:dyDescent="0.25">
      <c r="A29" s="26">
        <v>24</v>
      </c>
      <c r="B29" s="27" t="s">
        <v>37</v>
      </c>
      <c r="C29" s="28" t="s">
        <v>38</v>
      </c>
      <c r="D29" s="29"/>
      <c r="E29" s="32" t="s">
        <v>39</v>
      </c>
      <c r="F29" s="11">
        <v>500</v>
      </c>
      <c r="G29" s="12">
        <f t="shared" si="1"/>
        <v>0</v>
      </c>
      <c r="H29" s="11">
        <v>0</v>
      </c>
      <c r="I29" s="13">
        <f t="shared" si="2"/>
        <v>0</v>
      </c>
      <c r="J29" s="14">
        <v>10</v>
      </c>
      <c r="K29" s="14">
        <f t="shared" si="3"/>
        <v>0</v>
      </c>
      <c r="L29" s="14">
        <v>25</v>
      </c>
      <c r="M29" s="14">
        <f t="shared" si="4"/>
        <v>0</v>
      </c>
      <c r="N29" s="15">
        <v>0</v>
      </c>
      <c r="O29" s="14">
        <f t="shared" si="5"/>
        <v>0</v>
      </c>
      <c r="P29" s="15">
        <v>0</v>
      </c>
      <c r="Q29" s="14">
        <f t="shared" si="6"/>
        <v>0</v>
      </c>
      <c r="R29" s="15">
        <v>0</v>
      </c>
      <c r="S29" s="14">
        <f t="shared" si="9"/>
        <v>0</v>
      </c>
      <c r="T29" s="15"/>
      <c r="U29" s="14">
        <f t="shared" si="7"/>
        <v>0</v>
      </c>
      <c r="V29" s="15"/>
      <c r="W29" s="14">
        <f t="shared" si="8"/>
        <v>0</v>
      </c>
    </row>
    <row r="30" spans="1:23" s="3" customFormat="1" ht="20.100000000000001" customHeight="1" x14ac:dyDescent="0.25">
      <c r="A30" s="26">
        <v>25</v>
      </c>
      <c r="B30" s="27" t="s">
        <v>40</v>
      </c>
      <c r="C30" s="28" t="s">
        <v>7</v>
      </c>
      <c r="D30" s="29"/>
      <c r="E30" s="32" t="s">
        <v>41</v>
      </c>
      <c r="F30" s="11">
        <v>0</v>
      </c>
      <c r="G30" s="12">
        <f t="shared" si="1"/>
        <v>0</v>
      </c>
      <c r="H30" s="11">
        <v>1</v>
      </c>
      <c r="I30" s="13">
        <f t="shared" si="2"/>
        <v>0</v>
      </c>
      <c r="J30" s="14">
        <v>3</v>
      </c>
      <c r="K30" s="14">
        <f t="shared" si="3"/>
        <v>0</v>
      </c>
      <c r="L30" s="14">
        <v>5</v>
      </c>
      <c r="M30" s="14">
        <f t="shared" si="4"/>
        <v>0</v>
      </c>
      <c r="N30" s="14">
        <v>5</v>
      </c>
      <c r="O30" s="14">
        <f t="shared" si="5"/>
        <v>0</v>
      </c>
      <c r="P30" s="14">
        <v>0</v>
      </c>
      <c r="Q30" s="14">
        <f t="shared" si="6"/>
        <v>0</v>
      </c>
      <c r="R30" s="14">
        <v>0</v>
      </c>
      <c r="S30" s="14">
        <f t="shared" si="9"/>
        <v>0</v>
      </c>
      <c r="T30" s="14"/>
      <c r="U30" s="14">
        <f t="shared" si="7"/>
        <v>0</v>
      </c>
      <c r="V30" s="14"/>
      <c r="W30" s="14">
        <f t="shared" si="8"/>
        <v>0</v>
      </c>
    </row>
    <row r="31" spans="1:23" s="3" customFormat="1" ht="20.100000000000001" customHeight="1" x14ac:dyDescent="0.25">
      <c r="A31" s="30">
        <v>26</v>
      </c>
      <c r="B31" s="27" t="s">
        <v>42</v>
      </c>
      <c r="C31" s="28" t="s">
        <v>7</v>
      </c>
      <c r="D31" s="29"/>
      <c r="E31" s="32" t="s">
        <v>43</v>
      </c>
      <c r="F31" s="11">
        <v>0</v>
      </c>
      <c r="G31" s="12">
        <f t="shared" si="1"/>
        <v>0</v>
      </c>
      <c r="H31" s="11">
        <v>0</v>
      </c>
      <c r="I31" s="13">
        <f t="shared" si="2"/>
        <v>0</v>
      </c>
      <c r="J31" s="14">
        <v>30</v>
      </c>
      <c r="K31" s="14">
        <f t="shared" si="3"/>
        <v>0</v>
      </c>
      <c r="L31" s="14">
        <v>0</v>
      </c>
      <c r="M31" s="14">
        <f t="shared" si="4"/>
        <v>0</v>
      </c>
      <c r="N31" s="14">
        <v>0</v>
      </c>
      <c r="O31" s="14">
        <f t="shared" si="5"/>
        <v>0</v>
      </c>
      <c r="P31" s="14">
        <v>20</v>
      </c>
      <c r="Q31" s="14">
        <f t="shared" si="6"/>
        <v>0</v>
      </c>
      <c r="R31" s="14">
        <v>0</v>
      </c>
      <c r="S31" s="14">
        <f t="shared" si="9"/>
        <v>0</v>
      </c>
      <c r="T31" s="14"/>
      <c r="U31" s="14">
        <f t="shared" si="7"/>
        <v>0</v>
      </c>
      <c r="V31" s="14"/>
      <c r="W31" s="14">
        <f t="shared" si="8"/>
        <v>0</v>
      </c>
    </row>
    <row r="32" spans="1:23" s="3" customFormat="1" ht="20.100000000000001" customHeight="1" x14ac:dyDescent="0.25">
      <c r="A32" s="26">
        <v>27</v>
      </c>
      <c r="B32" s="27" t="s">
        <v>44</v>
      </c>
      <c r="C32" s="28" t="s">
        <v>7</v>
      </c>
      <c r="D32" s="29"/>
      <c r="E32" s="29" t="s">
        <v>45</v>
      </c>
      <c r="F32" s="16">
        <v>0</v>
      </c>
      <c r="G32" s="17">
        <f t="shared" si="1"/>
        <v>0</v>
      </c>
      <c r="H32" s="16">
        <v>0</v>
      </c>
      <c r="I32" s="13">
        <f t="shared" si="2"/>
        <v>0</v>
      </c>
      <c r="J32" s="14">
        <v>0</v>
      </c>
      <c r="K32" s="14">
        <f t="shared" si="3"/>
        <v>0</v>
      </c>
      <c r="L32" s="14">
        <v>43</v>
      </c>
      <c r="M32" s="14">
        <f t="shared" si="4"/>
        <v>0</v>
      </c>
      <c r="N32" s="14"/>
      <c r="O32" s="14">
        <f t="shared" si="5"/>
        <v>0</v>
      </c>
      <c r="P32" s="14">
        <v>25</v>
      </c>
      <c r="Q32" s="14">
        <f t="shared" si="6"/>
        <v>0</v>
      </c>
      <c r="R32" s="14">
        <v>4</v>
      </c>
      <c r="S32" s="14">
        <f t="shared" si="9"/>
        <v>0</v>
      </c>
      <c r="T32" s="14">
        <v>20</v>
      </c>
      <c r="U32" s="14">
        <f t="shared" si="7"/>
        <v>0</v>
      </c>
      <c r="V32" s="14"/>
      <c r="W32" s="14">
        <f t="shared" si="8"/>
        <v>0</v>
      </c>
    </row>
    <row r="33" spans="1:23" s="3" customFormat="1" ht="30.75" customHeight="1" x14ac:dyDescent="0.25">
      <c r="A33" s="26">
        <v>28</v>
      </c>
      <c r="B33" s="31" t="s">
        <v>46</v>
      </c>
      <c r="C33" s="28" t="s">
        <v>7</v>
      </c>
      <c r="D33" s="29"/>
      <c r="E33" s="29" t="s">
        <v>47</v>
      </c>
      <c r="F33" s="11">
        <v>160</v>
      </c>
      <c r="G33" s="12">
        <f t="shared" si="1"/>
        <v>0</v>
      </c>
      <c r="H33" s="11">
        <v>3</v>
      </c>
      <c r="I33" s="13">
        <f t="shared" si="2"/>
        <v>0</v>
      </c>
      <c r="J33" s="14">
        <v>25</v>
      </c>
      <c r="K33" s="14">
        <f t="shared" si="3"/>
        <v>0</v>
      </c>
      <c r="L33" s="14">
        <v>28</v>
      </c>
      <c r="M33" s="14">
        <f t="shared" si="4"/>
        <v>0</v>
      </c>
      <c r="N33" s="14"/>
      <c r="O33" s="14">
        <f t="shared" si="5"/>
        <v>0</v>
      </c>
      <c r="P33" s="14">
        <v>21</v>
      </c>
      <c r="Q33" s="14">
        <f t="shared" si="6"/>
        <v>0</v>
      </c>
      <c r="R33" s="14">
        <v>14</v>
      </c>
      <c r="S33" s="14">
        <f t="shared" si="9"/>
        <v>0</v>
      </c>
      <c r="T33" s="14">
        <v>25</v>
      </c>
      <c r="U33" s="14">
        <f t="shared" si="7"/>
        <v>0</v>
      </c>
      <c r="V33" s="14"/>
      <c r="W33" s="14">
        <f t="shared" si="8"/>
        <v>0</v>
      </c>
    </row>
    <row r="34" spans="1:23" s="3" customFormat="1" ht="37.5" customHeight="1" x14ac:dyDescent="0.25">
      <c r="A34" s="30">
        <v>29</v>
      </c>
      <c r="B34" s="34" t="s">
        <v>21</v>
      </c>
      <c r="C34" s="35" t="s">
        <v>7</v>
      </c>
      <c r="D34" s="36"/>
      <c r="E34" s="36" t="s">
        <v>48</v>
      </c>
      <c r="F34" s="11">
        <v>10</v>
      </c>
      <c r="G34" s="12">
        <f t="shared" si="1"/>
        <v>0</v>
      </c>
      <c r="H34" s="11"/>
      <c r="I34" s="13">
        <f t="shared" si="2"/>
        <v>0</v>
      </c>
      <c r="J34" s="18"/>
      <c r="K34" s="14">
        <f t="shared" si="3"/>
        <v>0</v>
      </c>
      <c r="L34" s="14"/>
      <c r="M34" s="14">
        <f t="shared" si="4"/>
        <v>0</v>
      </c>
      <c r="N34" s="14"/>
      <c r="O34" s="14">
        <f t="shared" si="5"/>
        <v>0</v>
      </c>
      <c r="P34" s="14"/>
      <c r="Q34" s="14">
        <f t="shared" si="6"/>
        <v>0</v>
      </c>
      <c r="R34" s="14"/>
      <c r="S34" s="14">
        <f t="shared" si="9"/>
        <v>0</v>
      </c>
      <c r="T34" s="14"/>
      <c r="U34" s="14">
        <f t="shared" si="7"/>
        <v>0</v>
      </c>
      <c r="V34" s="14"/>
      <c r="W34" s="14">
        <f t="shared" si="8"/>
        <v>0</v>
      </c>
    </row>
    <row r="35" spans="1:23" s="3" customFormat="1" ht="37.5" customHeight="1" x14ac:dyDescent="0.25">
      <c r="A35" s="26">
        <v>30</v>
      </c>
      <c r="B35" s="37" t="s">
        <v>50</v>
      </c>
      <c r="C35" s="38" t="s">
        <v>7</v>
      </c>
      <c r="D35" s="39"/>
      <c r="E35" s="39" t="s">
        <v>47</v>
      </c>
      <c r="F35" s="11"/>
      <c r="G35" s="12"/>
      <c r="H35" s="11">
        <v>12</v>
      </c>
      <c r="I35" s="13">
        <f t="shared" si="2"/>
        <v>0</v>
      </c>
      <c r="J35" s="18"/>
      <c r="K35" s="14">
        <f t="shared" si="3"/>
        <v>0</v>
      </c>
      <c r="L35" s="14"/>
      <c r="M35" s="14">
        <f t="shared" si="4"/>
        <v>0</v>
      </c>
      <c r="N35" s="14">
        <v>16</v>
      </c>
      <c r="O35" s="14">
        <f t="shared" si="5"/>
        <v>0</v>
      </c>
      <c r="P35" s="14"/>
      <c r="Q35" s="14">
        <f t="shared" si="6"/>
        <v>0</v>
      </c>
      <c r="R35" s="14"/>
      <c r="S35" s="14">
        <f t="shared" si="9"/>
        <v>0</v>
      </c>
      <c r="T35" s="14"/>
      <c r="U35" s="14">
        <f t="shared" si="7"/>
        <v>0</v>
      </c>
      <c r="V35" s="14"/>
      <c r="W35" s="14">
        <f t="shared" si="8"/>
        <v>0</v>
      </c>
    </row>
    <row r="36" spans="1:23" s="3" customFormat="1" ht="37.5" customHeight="1" x14ac:dyDescent="0.25">
      <c r="A36" s="26">
        <v>31</v>
      </c>
      <c r="B36" s="37" t="s">
        <v>51</v>
      </c>
      <c r="C36" s="38" t="s">
        <v>7</v>
      </c>
      <c r="D36" s="39"/>
      <c r="E36" s="39" t="s">
        <v>47</v>
      </c>
      <c r="F36" s="11"/>
      <c r="G36" s="12"/>
      <c r="H36" s="11">
        <v>18</v>
      </c>
      <c r="I36" s="13">
        <f t="shared" si="2"/>
        <v>0</v>
      </c>
      <c r="J36" s="18"/>
      <c r="K36" s="14">
        <f t="shared" si="3"/>
        <v>0</v>
      </c>
      <c r="L36" s="14"/>
      <c r="M36" s="14">
        <f t="shared" si="4"/>
        <v>0</v>
      </c>
      <c r="N36" s="14"/>
      <c r="O36" s="14">
        <f t="shared" si="5"/>
        <v>0</v>
      </c>
      <c r="P36" s="14"/>
      <c r="Q36" s="14">
        <f t="shared" si="6"/>
        <v>0</v>
      </c>
      <c r="R36" s="14"/>
      <c r="S36" s="14">
        <f t="shared" si="9"/>
        <v>0</v>
      </c>
      <c r="T36" s="14"/>
      <c r="U36" s="14">
        <f t="shared" si="7"/>
        <v>0</v>
      </c>
      <c r="V36" s="14"/>
      <c r="W36" s="14">
        <f t="shared" si="8"/>
        <v>0</v>
      </c>
    </row>
    <row r="37" spans="1:23" s="3" customFormat="1" ht="50.25" customHeight="1" x14ac:dyDescent="0.25">
      <c r="A37" s="30">
        <v>32</v>
      </c>
      <c r="B37" s="37" t="s">
        <v>52</v>
      </c>
      <c r="C37" s="38" t="s">
        <v>53</v>
      </c>
      <c r="D37" s="39"/>
      <c r="E37" s="39" t="s">
        <v>54</v>
      </c>
      <c r="F37" s="11"/>
      <c r="G37" s="12"/>
      <c r="H37" s="11">
        <v>12</v>
      </c>
      <c r="I37" s="13">
        <f t="shared" si="2"/>
        <v>0</v>
      </c>
      <c r="J37" s="18"/>
      <c r="K37" s="14">
        <f t="shared" si="3"/>
        <v>0</v>
      </c>
      <c r="L37" s="14"/>
      <c r="M37" s="14">
        <f t="shared" si="4"/>
        <v>0</v>
      </c>
      <c r="N37" s="14">
        <v>8</v>
      </c>
      <c r="O37" s="14">
        <f t="shared" si="5"/>
        <v>0</v>
      </c>
      <c r="P37" s="14"/>
      <c r="Q37" s="14">
        <f t="shared" si="6"/>
        <v>0</v>
      </c>
      <c r="R37" s="14"/>
      <c r="S37" s="14">
        <f t="shared" si="9"/>
        <v>0</v>
      </c>
      <c r="T37" s="14"/>
      <c r="U37" s="14">
        <f t="shared" si="7"/>
        <v>0</v>
      </c>
      <c r="V37" s="14"/>
      <c r="W37" s="14">
        <f t="shared" si="8"/>
        <v>0</v>
      </c>
    </row>
    <row r="38" spans="1:23" s="3" customFormat="1" ht="20.25" customHeight="1" x14ac:dyDescent="0.25">
      <c r="A38" s="26">
        <v>33</v>
      </c>
      <c r="B38" s="40" t="s">
        <v>57</v>
      </c>
      <c r="C38" s="38" t="s">
        <v>7</v>
      </c>
      <c r="D38" s="39"/>
      <c r="E38" s="39" t="s">
        <v>58</v>
      </c>
      <c r="F38" s="11"/>
      <c r="G38" s="12"/>
      <c r="H38" s="11"/>
      <c r="I38" s="13"/>
      <c r="J38" s="14">
        <v>11</v>
      </c>
      <c r="K38" s="14">
        <f t="shared" si="3"/>
        <v>0</v>
      </c>
      <c r="L38" s="14"/>
      <c r="M38" s="14">
        <f t="shared" si="4"/>
        <v>0</v>
      </c>
      <c r="N38" s="14"/>
      <c r="O38" s="14">
        <f t="shared" si="5"/>
        <v>0</v>
      </c>
      <c r="P38" s="14">
        <v>4</v>
      </c>
      <c r="Q38" s="14">
        <f t="shared" si="6"/>
        <v>0</v>
      </c>
      <c r="R38" s="14"/>
      <c r="S38" s="14">
        <f t="shared" si="9"/>
        <v>0</v>
      </c>
      <c r="T38" s="14"/>
      <c r="U38" s="14">
        <f t="shared" si="7"/>
        <v>0</v>
      </c>
      <c r="V38" s="14"/>
      <c r="W38" s="14">
        <f t="shared" si="8"/>
        <v>0</v>
      </c>
    </row>
    <row r="39" spans="1:23" s="3" customFormat="1" ht="20.25" customHeight="1" x14ac:dyDescent="0.25">
      <c r="A39" s="26">
        <v>34</v>
      </c>
      <c r="B39" s="40" t="s">
        <v>59</v>
      </c>
      <c r="C39" s="38" t="s">
        <v>7</v>
      </c>
      <c r="D39" s="39"/>
      <c r="E39" s="39" t="s">
        <v>60</v>
      </c>
      <c r="F39" s="11"/>
      <c r="G39" s="12"/>
      <c r="H39" s="11"/>
      <c r="I39" s="13"/>
      <c r="J39" s="14">
        <v>4</v>
      </c>
      <c r="K39" s="14">
        <f t="shared" si="3"/>
        <v>0</v>
      </c>
      <c r="L39" s="14"/>
      <c r="M39" s="14">
        <f t="shared" si="4"/>
        <v>0</v>
      </c>
      <c r="N39" s="14"/>
      <c r="O39" s="14">
        <f t="shared" si="5"/>
        <v>0</v>
      </c>
      <c r="P39" s="14"/>
      <c r="Q39" s="14">
        <f t="shared" si="6"/>
        <v>0</v>
      </c>
      <c r="R39" s="14"/>
      <c r="S39" s="14">
        <f t="shared" si="9"/>
        <v>0</v>
      </c>
      <c r="T39" s="14"/>
      <c r="U39" s="14">
        <f t="shared" si="7"/>
        <v>0</v>
      </c>
      <c r="V39" s="14"/>
      <c r="W39" s="14">
        <f t="shared" si="8"/>
        <v>0</v>
      </c>
    </row>
    <row r="40" spans="1:23" s="3" customFormat="1" ht="20.25" customHeight="1" x14ac:dyDescent="0.25">
      <c r="A40" s="30">
        <v>35</v>
      </c>
      <c r="B40" s="40" t="s">
        <v>61</v>
      </c>
      <c r="C40" s="38" t="s">
        <v>7</v>
      </c>
      <c r="D40" s="39"/>
      <c r="E40" s="39" t="s">
        <v>62</v>
      </c>
      <c r="F40" s="11"/>
      <c r="G40" s="12"/>
      <c r="H40" s="11"/>
      <c r="I40" s="13"/>
      <c r="J40" s="14">
        <v>8</v>
      </c>
      <c r="K40" s="14">
        <f t="shared" si="3"/>
        <v>0</v>
      </c>
      <c r="L40" s="14"/>
      <c r="M40" s="14">
        <f t="shared" si="4"/>
        <v>0</v>
      </c>
      <c r="N40" s="14"/>
      <c r="O40" s="14">
        <f t="shared" si="5"/>
        <v>0</v>
      </c>
      <c r="P40" s="14"/>
      <c r="Q40" s="14">
        <f t="shared" si="6"/>
        <v>0</v>
      </c>
      <c r="R40" s="14"/>
      <c r="S40" s="14">
        <f t="shared" si="9"/>
        <v>0</v>
      </c>
      <c r="T40" s="14"/>
      <c r="U40" s="14">
        <f t="shared" si="7"/>
        <v>0</v>
      </c>
      <c r="V40" s="14"/>
      <c r="W40" s="14">
        <f t="shared" si="8"/>
        <v>0</v>
      </c>
    </row>
    <row r="41" spans="1:23" s="3" customFormat="1" ht="20.25" customHeight="1" x14ac:dyDescent="0.25">
      <c r="A41" s="26">
        <v>36</v>
      </c>
      <c r="B41" s="40" t="s">
        <v>63</v>
      </c>
      <c r="C41" s="38" t="s">
        <v>7</v>
      </c>
      <c r="D41" s="39"/>
      <c r="E41" s="39" t="s">
        <v>9</v>
      </c>
      <c r="F41" s="11"/>
      <c r="G41" s="12"/>
      <c r="H41" s="11"/>
      <c r="I41" s="13"/>
      <c r="J41" s="14">
        <v>12</v>
      </c>
      <c r="K41" s="14">
        <f t="shared" si="3"/>
        <v>0</v>
      </c>
      <c r="L41" s="14"/>
      <c r="M41" s="14">
        <f t="shared" si="4"/>
        <v>0</v>
      </c>
      <c r="N41" s="14"/>
      <c r="O41" s="14">
        <f t="shared" si="5"/>
        <v>0</v>
      </c>
      <c r="P41" s="14"/>
      <c r="Q41" s="14">
        <f t="shared" si="6"/>
        <v>0</v>
      </c>
      <c r="R41" s="14"/>
      <c r="S41" s="14">
        <f t="shared" si="9"/>
        <v>0</v>
      </c>
      <c r="T41" s="14"/>
      <c r="U41" s="14">
        <f t="shared" si="7"/>
        <v>0</v>
      </c>
      <c r="V41" s="14"/>
      <c r="W41" s="14">
        <f t="shared" si="8"/>
        <v>0</v>
      </c>
    </row>
    <row r="42" spans="1:23" s="3" customFormat="1" ht="20.25" customHeight="1" x14ac:dyDescent="0.25">
      <c r="A42" s="26">
        <v>37</v>
      </c>
      <c r="B42" s="40" t="s">
        <v>64</v>
      </c>
      <c r="C42" s="38" t="s">
        <v>7</v>
      </c>
      <c r="D42" s="39"/>
      <c r="E42" s="39" t="s">
        <v>65</v>
      </c>
      <c r="F42" s="11"/>
      <c r="G42" s="12"/>
      <c r="H42" s="11"/>
      <c r="I42" s="13"/>
      <c r="J42" s="14">
        <v>2</v>
      </c>
      <c r="K42" s="14">
        <f t="shared" si="3"/>
        <v>0</v>
      </c>
      <c r="L42" s="14"/>
      <c r="M42" s="14">
        <f t="shared" si="4"/>
        <v>0</v>
      </c>
      <c r="N42" s="14"/>
      <c r="O42" s="14">
        <f t="shared" si="5"/>
        <v>0</v>
      </c>
      <c r="P42" s="14"/>
      <c r="Q42" s="14">
        <f t="shared" si="6"/>
        <v>0</v>
      </c>
      <c r="R42" s="14"/>
      <c r="S42" s="14">
        <f t="shared" si="9"/>
        <v>0</v>
      </c>
      <c r="T42" s="14"/>
      <c r="U42" s="14">
        <f t="shared" si="7"/>
        <v>0</v>
      </c>
      <c r="V42" s="14"/>
      <c r="W42" s="14">
        <f t="shared" si="8"/>
        <v>0</v>
      </c>
    </row>
    <row r="43" spans="1:23" s="3" customFormat="1" ht="20.25" customHeight="1" x14ac:dyDescent="0.25">
      <c r="A43" s="30">
        <v>38</v>
      </c>
      <c r="B43" s="40" t="s">
        <v>66</v>
      </c>
      <c r="C43" s="38" t="s">
        <v>7</v>
      </c>
      <c r="D43" s="39"/>
      <c r="E43" s="39" t="s">
        <v>66</v>
      </c>
      <c r="F43" s="11"/>
      <c r="G43" s="12"/>
      <c r="H43" s="11"/>
      <c r="I43" s="13"/>
      <c r="J43" s="14">
        <v>7</v>
      </c>
      <c r="K43" s="14">
        <f t="shared" si="3"/>
        <v>0</v>
      </c>
      <c r="L43" s="14"/>
      <c r="M43" s="14">
        <f t="shared" si="4"/>
        <v>0</v>
      </c>
      <c r="N43" s="14"/>
      <c r="O43" s="14">
        <f t="shared" si="5"/>
        <v>0</v>
      </c>
      <c r="P43" s="14"/>
      <c r="Q43" s="14">
        <f t="shared" si="6"/>
        <v>0</v>
      </c>
      <c r="R43" s="14"/>
      <c r="S43" s="14">
        <f t="shared" si="9"/>
        <v>0</v>
      </c>
      <c r="T43" s="14"/>
      <c r="U43" s="14">
        <f t="shared" si="7"/>
        <v>0</v>
      </c>
      <c r="V43" s="14"/>
      <c r="W43" s="14">
        <f t="shared" si="8"/>
        <v>0</v>
      </c>
    </row>
    <row r="44" spans="1:23" s="4" customFormat="1" ht="24" customHeight="1" x14ac:dyDescent="0.25">
      <c r="A44" s="53" t="s">
        <v>79</v>
      </c>
      <c r="B44" s="53"/>
      <c r="C44" s="53"/>
      <c r="D44" s="53"/>
      <c r="E44" s="53"/>
      <c r="F44" s="46">
        <f>SUM(G6:G33)</f>
        <v>0</v>
      </c>
      <c r="G44" s="47"/>
      <c r="H44" s="46">
        <f>SUM(I6:I33)</f>
        <v>0</v>
      </c>
      <c r="I44" s="47"/>
      <c r="J44" s="46">
        <f>SUM(K6:K33)</f>
        <v>0</v>
      </c>
      <c r="K44" s="47"/>
      <c r="L44" s="46">
        <f>SUM(M6:M33)</f>
        <v>0</v>
      </c>
      <c r="M44" s="47"/>
      <c r="N44" s="46">
        <f t="shared" ref="N44" si="10">SUM(O6:O33)</f>
        <v>0</v>
      </c>
      <c r="O44" s="47"/>
      <c r="P44" s="46">
        <f t="shared" ref="P44" si="11">SUM(Q6:Q33)</f>
        <v>0</v>
      </c>
      <c r="Q44" s="47"/>
      <c r="R44" s="46">
        <f t="shared" ref="R44" si="12">SUM(S6:S33)</f>
        <v>0</v>
      </c>
      <c r="S44" s="47"/>
      <c r="T44" s="46">
        <f t="shared" ref="T44" si="13">SUM(U6:U33)</f>
        <v>0</v>
      </c>
      <c r="U44" s="47"/>
      <c r="V44" s="46">
        <f t="shared" ref="V44" si="14">SUM(W6:W33)</f>
        <v>0</v>
      </c>
      <c r="W44" s="47"/>
    </row>
    <row r="45" spans="1:23" ht="21" customHeight="1" x14ac:dyDescent="0.25">
      <c r="E45" s="5"/>
    </row>
    <row r="46" spans="1:23" ht="13.5" customHeight="1" x14ac:dyDescent="0.25">
      <c r="E46" s="5"/>
    </row>
    <row r="47" spans="1:23" ht="13.5" customHeight="1" x14ac:dyDescent="0.25">
      <c r="E47" s="5"/>
    </row>
    <row r="48" spans="1:23" ht="13.5" customHeight="1" x14ac:dyDescent="0.25">
      <c r="E48" s="5"/>
    </row>
    <row r="49" spans="5:5" ht="13.5" customHeight="1" x14ac:dyDescent="0.25">
      <c r="E49" s="5"/>
    </row>
    <row r="50" spans="5:5" ht="13.5" customHeight="1" x14ac:dyDescent="0.25">
      <c r="E50" s="5"/>
    </row>
    <row r="51" spans="5:5" ht="13.5" customHeight="1" x14ac:dyDescent="0.25">
      <c r="E51" s="5"/>
    </row>
    <row r="52" spans="5:5" ht="13.5" customHeight="1" x14ac:dyDescent="0.25">
      <c r="E52" s="5"/>
    </row>
    <row r="53" spans="5:5" ht="13.5" customHeight="1" x14ac:dyDescent="0.25">
      <c r="E53" s="5"/>
    </row>
    <row r="54" spans="5:5" ht="13.5" customHeight="1" x14ac:dyDescent="0.25">
      <c r="E54" s="5"/>
    </row>
    <row r="55" spans="5:5" ht="13.5" customHeight="1" x14ac:dyDescent="0.25">
      <c r="E55" s="5"/>
    </row>
    <row r="56" spans="5:5" ht="13.5" customHeight="1" x14ac:dyDescent="0.25">
      <c r="E56" s="5"/>
    </row>
    <row r="57" spans="5:5" ht="13.5" customHeight="1" x14ac:dyDescent="0.25">
      <c r="E57" s="5"/>
    </row>
    <row r="58" spans="5:5" ht="13.5" customHeight="1" x14ac:dyDescent="0.25">
      <c r="E58" s="5"/>
    </row>
    <row r="59" spans="5:5" ht="13.5" customHeight="1" x14ac:dyDescent="0.25">
      <c r="E59" s="5"/>
    </row>
    <row r="60" spans="5:5" ht="13.5" customHeight="1" x14ac:dyDescent="0.25">
      <c r="E60" s="5"/>
    </row>
    <row r="61" spans="5:5" ht="13.5" customHeight="1" x14ac:dyDescent="0.25">
      <c r="E61" s="5"/>
    </row>
    <row r="62" spans="5:5" ht="13.5" customHeight="1" x14ac:dyDescent="0.25">
      <c r="E62" s="5"/>
    </row>
    <row r="63" spans="5:5" ht="13.5" customHeight="1" x14ac:dyDescent="0.25">
      <c r="E63" s="5"/>
    </row>
    <row r="64" spans="5:5" ht="13.5" customHeight="1" x14ac:dyDescent="0.25">
      <c r="E64" s="5"/>
    </row>
    <row r="65" spans="5:5" ht="13.5" customHeight="1" x14ac:dyDescent="0.25">
      <c r="E65" s="5"/>
    </row>
    <row r="66" spans="5:5" ht="13.5" customHeight="1" x14ac:dyDescent="0.25">
      <c r="E66" s="5"/>
    </row>
    <row r="67" spans="5:5" ht="13.5" customHeight="1" x14ac:dyDescent="0.25">
      <c r="E67" s="5"/>
    </row>
  </sheetData>
  <mergeCells count="27">
    <mergeCell ref="V4:W4"/>
    <mergeCell ref="A1:W1"/>
    <mergeCell ref="L44:M44"/>
    <mergeCell ref="N44:O44"/>
    <mergeCell ref="P44:Q44"/>
    <mergeCell ref="T44:U44"/>
    <mergeCell ref="V44:W44"/>
    <mergeCell ref="R4:S4"/>
    <mergeCell ref="R44:S44"/>
    <mergeCell ref="A44:E44"/>
    <mergeCell ref="A2:W2"/>
    <mergeCell ref="A3:W3"/>
    <mergeCell ref="J4:K4"/>
    <mergeCell ref="L4:M4"/>
    <mergeCell ref="N4:O4"/>
    <mergeCell ref="H44:I44"/>
    <mergeCell ref="P4:Q4"/>
    <mergeCell ref="T4:U4"/>
    <mergeCell ref="A4:A5"/>
    <mergeCell ref="J44:K44"/>
    <mergeCell ref="F44:G44"/>
    <mergeCell ref="B4:B5"/>
    <mergeCell ref="C4:C5"/>
    <mergeCell ref="D4:D5"/>
    <mergeCell ref="E4:E5"/>
    <mergeCell ref="H4:I4"/>
    <mergeCell ref="F4:G4"/>
  </mergeCells>
  <phoneticPr fontId="6" type="noConversion"/>
  <printOptions horizontalCentered="1"/>
  <pageMargins left="0.70866141732283472" right="0.70866141732283472" top="0.74803149606299213" bottom="0.74803149606299213" header="0.31496062992125984" footer="0.31496062992125984"/>
  <pageSetup paperSize="258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灭火器第一标段采购清单汇总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cp:lastPrinted>2025-01-17T03:21:11Z</cp:lastPrinted>
  <dcterms:created xsi:type="dcterms:W3CDTF">2006-09-16T00:00:00Z</dcterms:created>
  <dcterms:modified xsi:type="dcterms:W3CDTF">2025-01-22T05:12:44Z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DA1E167F769B4CA583734D7426997969_13</vt:lpwstr>
  </property>
</Properties>
</file>