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米吉克乡2025年度秋季学期办公用品" sheetId="1" r:id="rId1"/>
  </sheets>
  <definedNames>
    <definedName name="_xlnm._FilterDatabase" localSheetId="0" hidden="1">米吉克乡2025年度秋季学期办公用品!$A$3:$W$175</definedName>
    <definedName name="_xlnm.Print_Titles" localSheetId="0">米吉克乡2025年度秋季学期办公用品!$1:$4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<sst xmlns="http://schemas.openxmlformats.org/spreadsheetml/2006/main" count="892" uniqueCount="532">
  <si>
    <t xml:space="preserve">   拜城县米吉克乡学校（幼儿园）2025年度办公用品采购清单——在线询价</t>
  </si>
  <si>
    <t>采购单位：拜城县米吉克乡教育系统    项目名称： 2025年度秋季学期办公用品       采购方式：在线询价                经办人：瓦热斯江   15569079997       时间：2025.1.21</t>
  </si>
  <si>
    <t>序号</t>
  </si>
  <si>
    <t>商品名称</t>
  </si>
  <si>
    <t>型号、规格及参数</t>
  </si>
  <si>
    <t>投标供应商填报品牌型号</t>
  </si>
  <si>
    <t>物品类别</t>
  </si>
  <si>
    <t>单位</t>
  </si>
  <si>
    <t>单价</t>
  </si>
  <si>
    <t>米吉克乡汇总</t>
  </si>
  <si>
    <t>米吉克乡中学</t>
  </si>
  <si>
    <t>米吉克乡希望小学</t>
  </si>
  <si>
    <t>米吉克乡阳光小学</t>
  </si>
  <si>
    <t>米吉克乡2村小学</t>
  </si>
  <si>
    <t>米吉克乡5村小学</t>
  </si>
  <si>
    <t>米吉克乡9村小学</t>
  </si>
  <si>
    <t>米吉克乡11村小学</t>
  </si>
  <si>
    <t>米吉克乡中心幼儿园</t>
  </si>
  <si>
    <t>米吉克乡2村幼儿园</t>
  </si>
  <si>
    <t>米吉克乡5村幼儿园</t>
  </si>
  <si>
    <t>米吉克乡11村幼儿园</t>
  </si>
  <si>
    <t>米吉克乡12村幼儿园</t>
  </si>
  <si>
    <t>米吉克乡13村幼儿园</t>
  </si>
  <si>
    <t>米吉克乡14村幼儿园</t>
  </si>
  <si>
    <t>数量</t>
  </si>
  <si>
    <t>金额</t>
  </si>
  <si>
    <t>中性笔</t>
  </si>
  <si>
    <t>0.5mm木纹笔杆、凌派原生态中性笔、12支/盒、书写流畅</t>
  </si>
  <si>
    <t>听雨轩/G-755/0.5mm木纹笔杆、凌派原生态中性笔、12支/盒、书写流畅</t>
  </si>
  <si>
    <t>教学用品</t>
  </si>
  <si>
    <t>盒</t>
  </si>
  <si>
    <t>橡皮</t>
  </si>
  <si>
    <t>2B、考试专用、不适合三岁以下儿童使用</t>
  </si>
  <si>
    <t>得力/7532/2B、考试专用、不适合三岁以下儿童使用</t>
  </si>
  <si>
    <t>块</t>
  </si>
  <si>
    <t>手摇转笔刀</t>
  </si>
  <si>
    <t>55*46*92mm、粉色/蓝色可选、适合多种笔芯、防滑底座、安全平稳</t>
  </si>
  <si>
    <t>得力/0642/55*46*92mm、粉色/蓝色可选、适合多种笔芯、防滑底座、安全平稳</t>
  </si>
  <si>
    <t>个</t>
  </si>
  <si>
    <t>文具盒</t>
  </si>
  <si>
    <t>卡通金属双层文具盒、马口铁材质、防水防锈、24*10*3.5cm</t>
  </si>
  <si>
    <t>得力95560/卡通金属双层文具盒、马口铁材质、防水防锈、24*10*3.5cm</t>
  </si>
  <si>
    <t>塑封膜</t>
  </si>
  <si>
    <t>A3/6936、307*430mm、7丝100套/包</t>
  </si>
  <si>
    <t>霞光A3/6936、307*430mm、7丝100套/包</t>
  </si>
  <si>
    <t>办公用品</t>
  </si>
  <si>
    <t>抽杆夹</t>
  </si>
  <si>
    <t>A4、材质厚度0.14mm、背宽10mm</t>
  </si>
  <si>
    <t>晶森A4、材质厚度0.14mm、背宽10mm</t>
  </si>
  <si>
    <t>A4、材质厚度0.38mm、背宽25mm</t>
  </si>
  <si>
    <t>晶森A4、材质厚度0.38mm、背宽25mm</t>
  </si>
  <si>
    <t>长尾夹</t>
  </si>
  <si>
    <t>32mm、24只/筒</t>
  </si>
  <si>
    <t>上汇0053/32mm、24只/筒</t>
  </si>
  <si>
    <t>筒</t>
  </si>
  <si>
    <t>25mm、48只筒</t>
  </si>
  <si>
    <t>上汇0054/25mm、48只筒</t>
  </si>
  <si>
    <t>银色回形针</t>
  </si>
  <si>
    <t>3#、200枚/筒、镀镍银色</t>
  </si>
  <si>
    <t>上汇1037/3#、200枚/筒、镀镍银色</t>
  </si>
  <si>
    <t>大头针</t>
  </si>
  <si>
    <t>3#、100g、镀镍银色</t>
  </si>
  <si>
    <t>上汇10393#、100g、镀镍银色</t>
  </si>
  <si>
    <t>订书针</t>
  </si>
  <si>
    <t>23/13、1000枚/盒、1/10/200、厚层订书钉</t>
  </si>
  <si>
    <t>上汇1013/23/13、1000枚/盒、1/10/200、厚层订书钉</t>
  </si>
  <si>
    <t>23/17、1000枚、1/5/100、厚层订书钉</t>
  </si>
  <si>
    <t>上汇1017/23/17、1000枚、1/5/100、厚层订书钉</t>
  </si>
  <si>
    <t>重型订书机</t>
  </si>
  <si>
    <t>23/6-23/13、装订厚度100页/80g</t>
  </si>
  <si>
    <t>上汇1340/23/6-23/13、装订厚度100页/80g</t>
  </si>
  <si>
    <t>计算器</t>
  </si>
  <si>
    <t>12位、亚克力按键/语音型/日期/报数功能/193*156*41mm</t>
  </si>
  <si>
    <t>上汇/837S/12位、亚克力按键/语音型/日期/报数功能/193*156*41mm</t>
  </si>
  <si>
    <t>快干印台</t>
  </si>
  <si>
    <t>138*89红色、长方形、包装规格1/12/144</t>
  </si>
  <si>
    <t>得力/9854/138*89红色、长方形、包装规格1/12/144</t>
  </si>
  <si>
    <t>液体胶水</t>
  </si>
  <si>
    <t>50ml、粘性强、包装规格1/24/360</t>
  </si>
  <si>
    <t>得力7302/50ml、粘性强、包装规格1/24/360</t>
  </si>
  <si>
    <t>瓶</t>
  </si>
  <si>
    <t>固体胶</t>
  </si>
  <si>
    <t>21g、超强粘性/7107、包装规格1/12/384.</t>
  </si>
  <si>
    <t>得力7092/21g、超强粘性/7107、包装规格1/12/384.</t>
  </si>
  <si>
    <t>支</t>
  </si>
  <si>
    <t>海绵泡沫胶</t>
  </si>
  <si>
    <t>2.5mm*18mm*5Y、独立包装</t>
  </si>
  <si>
    <t>得力30411/2.5mm*18mm*5Y、独立包装</t>
  </si>
  <si>
    <t>卷</t>
  </si>
  <si>
    <t>宽胶带</t>
  </si>
  <si>
    <t>厚度50um、规格60mm*100y、6卷/筒</t>
  </si>
  <si>
    <t>三木/厚度50um、规格60mm*100y、6卷/筒</t>
  </si>
  <si>
    <t>白板擦</t>
  </si>
  <si>
    <t>省力、设计轻巧、120*50*30mm、包装规格1/288</t>
  </si>
  <si>
    <t>上汇3349/省力、设计轻巧、120*50*30mm、包装规格1/288</t>
  </si>
  <si>
    <t>口取纸</t>
  </si>
  <si>
    <t>自粘性标签纸、10张/包、200*120mm</t>
  </si>
  <si>
    <t>上汇7888/自粘性标签纸、10张/包、200*120mm</t>
  </si>
  <si>
    <t>包</t>
  </si>
  <si>
    <t>荣誉证书</t>
  </si>
  <si>
    <t>8K/、绒面252*175mm、包装规格1/70</t>
  </si>
  <si>
    <t>上汇2966/8K/、绒面252*175mm、包装规格1/70</t>
  </si>
  <si>
    <t>本</t>
  </si>
  <si>
    <t>丙烯颜料</t>
  </si>
  <si>
    <t>美丽乡村系列、500ml、专业内外墙丙烯颜料、30色可选</t>
  </si>
  <si>
    <t>青竹/美丽乡村系列、500ml、专业内外墙丙烯颜料、30色可选</t>
  </si>
  <si>
    <t>美术用品</t>
  </si>
  <si>
    <t>丙烯调和液</t>
  </si>
  <si>
    <t>500ml、稀释丙烯、奶液状、干后清晰透明、增加颜料流动性、艺术创作专用</t>
  </si>
  <si>
    <t>罗塞蒂/500ml、稀释丙烯、奶液状、干后清晰透明、增加颜料流动性、艺术创作专用</t>
  </si>
  <si>
    <t>排笔</t>
  </si>
  <si>
    <t>6支/套、尼龙材质、专业丙烯/水粉画笔</t>
  </si>
  <si>
    <t>樱花/6支/套、尼龙材质、专业丙烯/水粉画笔</t>
  </si>
  <si>
    <t>套</t>
  </si>
  <si>
    <t>复印纸</t>
  </si>
  <si>
    <t>A3、297mm*420mm、70g、500张/包、4包/件/木浆复印纸</t>
  </si>
  <si>
    <t>白木/A3、297mm*420mm、70g、500张/包、4包/件/木浆复印纸</t>
  </si>
  <si>
    <t>件</t>
  </si>
  <si>
    <t>A4、297mm*210mm、70g、500张/包、8包/件/木浆复印纸</t>
  </si>
  <si>
    <t>白木/A4、297mm*210mm、70g、500张/包、8包/件/木浆复印纸</t>
  </si>
  <si>
    <t>8K、271*390mm、70g、500张/包、4包/件/竹浆复印纸</t>
  </si>
  <si>
    <t>丰逸/8K、271*390mm、70g、500张/包、4包/件/竹浆复印纸</t>
  </si>
  <si>
    <t>彩色复印纸</t>
  </si>
  <si>
    <t>A4、297*210mm 70g 100张/包、彩色复印纸</t>
  </si>
  <si>
    <t>利佰慧/A4、297*210mm 70g 100张/包、彩色复印纸</t>
  </si>
  <si>
    <t>A3/420*297mm  70g 100张/包、彩色复印纸</t>
  </si>
  <si>
    <t>利佰慧/A3/420*297mm  70g 100张/包、彩色复印纸</t>
  </si>
  <si>
    <t>奖状纸</t>
  </si>
  <si>
    <t>A4、210*297mm、70g、纯木浆专用纸、100张/包</t>
  </si>
  <si>
    <t>奥迪斯/A4、210*297mm、70g、纯木浆专用纸、100张/包</t>
  </si>
  <si>
    <t>张</t>
  </si>
  <si>
    <t>党旗</t>
  </si>
  <si>
    <t>3号 128*192cm、春亚纺布料、精致车线、完美包边</t>
  </si>
  <si>
    <t>光达/3号 128*192cm、春亚纺布料、精致车线、完美包边</t>
  </si>
  <si>
    <t>国旗</t>
  </si>
  <si>
    <t>2号 160*240cm、春亚纺布料、精致车线、完美包边</t>
  </si>
  <si>
    <t>光达/2号 160*240cm、春亚纺布料、精致车线、完美包边</t>
  </si>
  <si>
    <t>面</t>
  </si>
  <si>
    <t>红领巾</t>
  </si>
  <si>
    <t>学生用、标准、等腰三角形、棉、60*60*100cm、春亚纺布料、精致车线、完美包边</t>
  </si>
  <si>
    <t>光达/学生用、标准、等腰三角形、棉、60*60*100cm、春亚纺布料、精致车线、完美包边</t>
  </si>
  <si>
    <t>条</t>
  </si>
  <si>
    <t>三角串彩旗</t>
  </si>
  <si>
    <t>10条/包、春亚纺布料、精致车线、完美包边、20*30cm</t>
  </si>
  <si>
    <t>光达/10条/包、春亚纺布料、精致车线、完美包边、20*30cm</t>
  </si>
  <si>
    <t>白色粉笔</t>
  </si>
  <si>
    <t>100盒/箱、国标、无尘、白色、10*78mm</t>
  </si>
  <si>
    <t>文峰/100盒/箱、国标、无尘、白色、10*78mm</t>
  </si>
  <si>
    <t>箱</t>
  </si>
  <si>
    <t>彩色粉笔</t>
  </si>
  <si>
    <t>100盒/箱、国标、无尘、彩色、10*78mm</t>
  </si>
  <si>
    <t>文峰/100盒/箱、国标、无尘、彩色、10*78mm</t>
  </si>
  <si>
    <t>毛线</t>
  </si>
  <si>
    <t>12卷/包、色彩艳丽、幼儿园环创专用、适合诸多环创创意。</t>
  </si>
  <si>
    <t>贝壳家/12卷/包、色彩艳丽、幼儿园环创专用、适合诸多环创创意。</t>
  </si>
  <si>
    <t>环创用品</t>
  </si>
  <si>
    <t>麻绳</t>
  </si>
  <si>
    <t>2mm/200m长、幼儿园手工创意麻绳。</t>
  </si>
  <si>
    <t>贝壳家/2mm/200m长、幼儿园手工创意麻绳。</t>
  </si>
  <si>
    <t>大雁网</t>
  </si>
  <si>
    <t>8米/卷、麻绳编织网布、又名：大雁网、幼儿园专用环创材料、适合诸多环创创意。</t>
  </si>
  <si>
    <t>贝壳家/8米/卷、麻绳编织网布、又名：大雁网、幼儿园专用环创材料、适合诸多环创创意。</t>
  </si>
  <si>
    <t>彩色布织布</t>
  </si>
  <si>
    <t>20张/包、4K、各色布织布、450*450mmmm、幼儿园环创专用、适合诸多环创创意。</t>
  </si>
  <si>
    <t>贝壳家/20张/包、4K、各色布织布、450*450mmmm、幼儿园环创专用、适合诸多环创创意。</t>
  </si>
  <si>
    <t>彩色海绵纸</t>
  </si>
  <si>
    <t>50*50cm、10张/包 各色海绵纸、幼儿园环创专用、适合诸多环创创意。</t>
  </si>
  <si>
    <t>贝壳家/50*50cm、10张/包 各色海绵纸、幼儿园环创专用、适合诸多环创创意。</t>
  </si>
  <si>
    <t>彩色卡纸</t>
  </si>
  <si>
    <t>4K、230g、100张/包、389*546mm彩色卡纸、幼儿园环创专用、适合诸多环创创意。</t>
  </si>
  <si>
    <t>贝壳家/4K、230g、100张/包、389*546mm彩色卡纸、幼儿园环创专用、适合诸多环创创意。</t>
  </si>
  <si>
    <t>蜡光纸</t>
  </si>
  <si>
    <t>心语、半开、各色蜡光纸、787*546mm、幼儿园环创专用、适合诸多环创创意。</t>
  </si>
  <si>
    <t>贝壳家/心语、半开、各色蜡光纸、787*546mm、幼儿园环创专用、适合诸多环创创意。</t>
  </si>
  <si>
    <t>瓦楞纸</t>
  </si>
  <si>
    <t>心语、4K、20张/包、各色 389*546mm彩色瓦楞纸、幼儿园环创专用、适合诸多环创创意。</t>
  </si>
  <si>
    <t>贝壳家/心语、4K、20张/包、各色 389*546mm彩色瓦楞纸、幼儿园环创专用、适合诸多环创创意。</t>
  </si>
  <si>
    <t>即时贴</t>
  </si>
  <si>
    <t>45cm宽、长600cm、自带背胶、6m/卷、幼儿园环创专用、适合校园DIY创意。</t>
  </si>
  <si>
    <t>贝壳家/45cm宽、长600cm、自带背胶、6m/卷、幼儿园环创专用、适合校园DIY创意。</t>
  </si>
  <si>
    <t>钻石贴</t>
  </si>
  <si>
    <t>气球</t>
  </si>
  <si>
    <t>1.2克单色 100个/包、多色可选、弹性大、不易破、质量好的。</t>
  </si>
  <si>
    <t>贝壳家/1.2克单色 100个/包、多色可选、弹性大、不易破、质量好的。</t>
  </si>
  <si>
    <t>一次性纸杯</t>
  </si>
  <si>
    <t>50个/包、加厚、220ml、环保PE膜、纯纸浆制作。</t>
  </si>
  <si>
    <t>金色/50个/包、加厚、220ml、环保PE膜、纯纸浆制作。</t>
  </si>
  <si>
    <t>生活用品</t>
  </si>
  <si>
    <t>PE菜板</t>
  </si>
  <si>
    <t>长方形、390*600*15mm、PE材质、环保、耐用</t>
  </si>
  <si>
    <t>永盛/长方形、390*600*15mm、PE材质、环保、耐用</t>
  </si>
  <si>
    <t>食堂用品</t>
  </si>
  <si>
    <t>圆形、直径380mm、厚度70mm、PE材质、环保耐用</t>
  </si>
  <si>
    <t>永盛/圆形、直径380mm、厚度70mm、PE材质、环保耐用</t>
  </si>
  <si>
    <t>毛巾</t>
  </si>
  <si>
    <t>35*75cm，100g/6001 锦纶20%、涤纶80%</t>
  </si>
  <si>
    <t>佳美特/35*75cm，100g/6001 锦纶20%、涤纶80%</t>
  </si>
  <si>
    <t>大布</t>
  </si>
  <si>
    <t>加厚 洗锅 碗用39*39cm、8层、100%天然纤维</t>
  </si>
  <si>
    <t>彦博/加厚 洗锅 碗用39*39cm、8层、100%天然纤维</t>
  </si>
  <si>
    <t>钢丝球</t>
  </si>
  <si>
    <t>4个/包、优质水拉丝材质、不掉屑、不伤手、不生锈</t>
  </si>
  <si>
    <t>洁利来/4个/包、优质水拉丝材质、不掉屑、不伤手、不生锈</t>
  </si>
  <si>
    <t>垃圾桶</t>
  </si>
  <si>
    <t>深度90cm，直径60CM，加厚塑料，绿色，带轮子，可推可拉。</t>
  </si>
  <si>
    <t>长丰/深度90cm，直径60CM，加厚塑料，绿色，带轮子，可推可拉。</t>
  </si>
  <si>
    <t>日用五金百货</t>
  </si>
  <si>
    <t>带眼垃圾筐</t>
  </si>
  <si>
    <t>5002、塑料纸篓、底部直径18.5cm、口径26.5cm、高度24</t>
  </si>
  <si>
    <t>长丰/5002、塑料纸篓、底部直径18.5cm、口径26.5cm、高度24</t>
  </si>
  <si>
    <t>塑料红桶</t>
  </si>
  <si>
    <t>8232、32/底部直径25cm、口径32cm、高度29cm、红色带盖</t>
  </si>
  <si>
    <t>长丰/8232、32/底部直径25cm、口径32cm、高度29cm、红色带盖</t>
  </si>
  <si>
    <t>直径10cm、口径15cm、高度20cm、红色带盖</t>
  </si>
  <si>
    <t>长丰/直径10cm、口径15cm、高度20cm、红色带盖</t>
  </si>
  <si>
    <t>加厚塑料盆</t>
  </si>
  <si>
    <t>加厚，底部直径23cm、口径36cm、深度11cm，环保熟胶、水果底色</t>
  </si>
  <si>
    <t>长丰/加厚，底部直径23cm、口径36cm、深度11cm，环保熟胶、水果底色</t>
  </si>
  <si>
    <t>垃圾袋</t>
  </si>
  <si>
    <t>36#、36*55cm、黑色、40个/把、结实耐用</t>
  </si>
  <si>
    <t>长丰/36#、36*55cm、黑色、40个/把、结实耐用</t>
  </si>
  <si>
    <t>把</t>
  </si>
  <si>
    <t>芨芨草扫把</t>
  </si>
  <si>
    <t>地产大扫把、芨芨草制作、带把子</t>
  </si>
  <si>
    <t>拜城地产大扫把、芨芨草制作、带把子</t>
  </si>
  <si>
    <t>卫生用品</t>
  </si>
  <si>
    <t>大扫把</t>
  </si>
  <si>
    <t>竹子扫把 长150cm</t>
  </si>
  <si>
    <t>山东竹林/竹子扫把 长150cm</t>
  </si>
  <si>
    <t>拖把</t>
  </si>
  <si>
    <t>700g  纯棉、木柄彩条棉拖把</t>
  </si>
  <si>
    <t>拜城地产/700g  纯棉、木柄彩条棉拖把</t>
  </si>
  <si>
    <t>宽拖把</t>
  </si>
  <si>
    <t>不锈钢柄、80cm宽</t>
  </si>
  <si>
    <t>长丰/不锈钢柄、80cm宽</t>
  </si>
  <si>
    <t>老鼠粘板</t>
  </si>
  <si>
    <t>老鼠粘板、175*220mm、F-20型</t>
  </si>
  <si>
    <t>猫霸王/老鼠粘板、175*220mm、F-20型</t>
  </si>
  <si>
    <t>铁皮簸箕</t>
  </si>
  <si>
    <t>加厚，铁皮簸箕、50cm高</t>
  </si>
  <si>
    <t>拜城地产/加厚，铁皮簸箕、50cm高</t>
  </si>
  <si>
    <t>塑料扫把</t>
  </si>
  <si>
    <t>蝴蝶/CF915、不锈钢把子、扫把头宽330mm、把子长600mm</t>
  </si>
  <si>
    <t>长丰/蝴蝶/CF915、不锈钢把子、扫把头宽330mm、把子长600mm</t>
  </si>
  <si>
    <t>洗洁精</t>
  </si>
  <si>
    <t>500ml/瓶、柠檬红茶洗洁精、柠檬香型、30瓶/件、A级食品配方、果蔬可洗。</t>
  </si>
  <si>
    <t>白猫/500ml/瓶、柠檬红茶洗洁精、柠檬香型、30瓶/件、A级食品配方、果蔬可洗。</t>
  </si>
  <si>
    <t>桶</t>
  </si>
  <si>
    <t>洗衣粉</t>
  </si>
  <si>
    <t>508g、蕴含留香因子、长效熏香、双重洁净、去渍无残留</t>
  </si>
  <si>
    <t>汰渍/508g、蕴含留香因子、长效熏香、双重洁净、去渍无残留</t>
  </si>
  <si>
    <t>袋</t>
  </si>
  <si>
    <t>线手套</t>
  </si>
  <si>
    <t>标准800克厚纯棉、白色</t>
  </si>
  <si>
    <t>米安东/标准800克厚纯棉、白色</t>
  </si>
  <si>
    <t>双</t>
  </si>
  <si>
    <t>香皂</t>
  </si>
  <si>
    <t>84g、硫磺皂、洗手抑菌消毒</t>
  </si>
  <si>
    <t>上海/85克/块/84g、硫磺皂、洗手抑菌消毒</t>
  </si>
  <si>
    <t>橡胶手套</t>
  </si>
  <si>
    <t>牛筋短款/加厚橡胶手套、33cm/大码</t>
  </si>
  <si>
    <t>快乐娃/牛筋短款/加厚橡胶手套、33cm/大码</t>
  </si>
  <si>
    <t>油烟净</t>
  </si>
  <si>
    <t>油烟净、400g/瓶、2瓶/套、去除油烟更轻松、手榴弹型。</t>
  </si>
  <si>
    <t>雪豹/油烟净、400g/瓶、2瓶/套、去除油烟更轻松、手榴弹型。</t>
  </si>
  <si>
    <t>短袖工作服</t>
  </si>
  <si>
    <t>厚、白色、棉、短袖、厨师专用</t>
  </si>
  <si>
    <t>拜城地产/厚、白色、棉、短袖、厨师专用</t>
  </si>
  <si>
    <t>长袖工作服</t>
  </si>
  <si>
    <t>厚、白色、棉厚、白色、棉、长袖、厨师专用</t>
  </si>
  <si>
    <t>拜城地产/厚、白色、棉厚、白色、棉、长袖、厨师专用</t>
  </si>
  <si>
    <t>厨师帽子</t>
  </si>
  <si>
    <t>标准、厚 白色，纯棉</t>
  </si>
  <si>
    <t>拜城地产/标准、厚 白色，纯棉</t>
  </si>
  <si>
    <t>厨师围裙</t>
  </si>
  <si>
    <t>150cm、PVC、厚 防水</t>
  </si>
  <si>
    <t>拜城地产/150cm、PVC、厚 防水</t>
  </si>
  <si>
    <t>厨师袖套</t>
  </si>
  <si>
    <t>35cm、PVC、防水</t>
  </si>
  <si>
    <t>拜城地产/35cm、PVC、防水</t>
  </si>
  <si>
    <t>锅铲</t>
  </si>
  <si>
    <t>全不锈钢把子、加厚不锈钢铲、３号食堂锅铲、把长80cm</t>
  </si>
  <si>
    <t>思兴/全不锈钢把子、加厚不锈钢铲、３号食堂锅铲、把长80cm</t>
  </si>
  <si>
    <t>挂锁</t>
  </si>
  <si>
    <t>366、防盗锁，63mm</t>
  </si>
  <si>
    <t>开环/366、防盗锁，63mm</t>
  </si>
  <si>
    <t>灭蝇灯</t>
  </si>
  <si>
    <t>新款隐藏式食品行业指定灭蝇灯/A18、适用面积20㎡-50㎡/8W、40*15*28cm</t>
  </si>
  <si>
    <t>奥利达/新款隐藏式食品行业指定灭蝇灯/A18、适用面积20㎡-50㎡/8W、40*15*28cm</t>
  </si>
  <si>
    <t>灯架</t>
  </si>
  <si>
    <t>单灯架、120cm/40W灯管适用、LED日光灯/消毒灯通用、新款、含1副电子头</t>
  </si>
  <si>
    <t>LED日光灯</t>
  </si>
  <si>
    <t>LED/T8灯管/40W、120cm、暖光</t>
  </si>
  <si>
    <t>运通/LED/T8灯管/40W、120cm、暖光</t>
  </si>
  <si>
    <t>探照灯</t>
  </si>
  <si>
    <t>100W、LED、普通工矿灯/投光灯/白光</t>
  </si>
  <si>
    <t>四通/100W、LED、普通工矿灯/投光灯/白光</t>
  </si>
  <si>
    <t>插板</t>
  </si>
  <si>
    <t>4.8米线8孔双排、4个2插、4个3插、2500W/220V</t>
  </si>
  <si>
    <t>子弹头/4.8米线8孔双排、4个2插、4个3插、2500W/220V</t>
  </si>
  <si>
    <t>生石灰</t>
  </si>
  <si>
    <t>生石灰、块状/抹子面、白色</t>
  </si>
  <si>
    <t>拜城地产/生石灰、块状/抹子面、白色</t>
  </si>
  <si>
    <t>kg</t>
  </si>
  <si>
    <t>油漆</t>
  </si>
  <si>
    <t>红、黄、蓝、黑、白色、2.5kg/桶、户外防腐、专业室外防腐油漆</t>
  </si>
  <si>
    <t>雅士利/红、黄、蓝、黑、白色、2.5kg/桶、户外防腐、专业室外防腐油漆</t>
  </si>
  <si>
    <t>橡胶水</t>
  </si>
  <si>
    <t>5公斤/桶、油漆稀释剂、易挥发、与油漆混合干后色彩艳丽</t>
  </si>
  <si>
    <t>雅士利/5公斤/桶、油漆稀释剂、易挥发、与油漆混合干后色彩艳丽</t>
  </si>
  <si>
    <t>水鞋</t>
  </si>
  <si>
    <t>塑料</t>
  </si>
  <si>
    <t>顺兴/塑料</t>
  </si>
  <si>
    <t>四线三格贴田字格黑板软磁铁粉笔黑板贴</t>
  </si>
  <si>
    <t>上汇/四线三格贴田字格黑板软磁铁粉笔黑</t>
  </si>
  <si>
    <t>学生食堂大锅</t>
  </si>
  <si>
    <t>口径1.1米，不生锈，适合炉灶
燃气电磁灶烧煤通用</t>
  </si>
  <si>
    <t>山东利丰/口径1.1米，不生锈，适合炉灶
燃气电磁灶烧煤通用</t>
  </si>
  <si>
    <t>口径0.9米，不生锈，适合炉灶
燃气电磁灶烧煤通用</t>
  </si>
  <si>
    <t>山东利丰/口径0.9米，不生锈，适合炉灶
燃气电磁灶烧煤通用</t>
  </si>
  <si>
    <t>口径0.8米，不生锈，适合炉灶
燃气电磁灶烧煤通用</t>
  </si>
  <si>
    <t>山东利丰/口径0.8米，不生锈，适合炉灶
燃气电磁灶烧煤通用</t>
  </si>
  <si>
    <t>帐篷</t>
  </si>
  <si>
    <t>4米*3米，夏季款，质保一年</t>
  </si>
  <si>
    <t>河北永丰/4米*3米，夏季款，质保一年</t>
  </si>
  <si>
    <t>疫情防控物资（留观室用）</t>
  </si>
  <si>
    <t>点火器</t>
  </si>
  <si>
    <t>长度0.8米</t>
  </si>
  <si>
    <t>广东利达/长度0.8米</t>
  </si>
  <si>
    <t>液化气、天然气灶使用</t>
  </si>
  <si>
    <t>警铃</t>
  </si>
  <si>
    <t>带遥控、300米左右遥控器可以使用的，带安装</t>
  </si>
  <si>
    <t>浙江CNTOPTE带遥控、300米左右遥控器可以使用的，带安装</t>
  </si>
  <si>
    <t>排风扇（带鼓风机）</t>
  </si>
  <si>
    <t>学生食堂用，鼓风机2000W,220V</t>
  </si>
  <si>
    <t>上海高工/学生食堂用，鼓风机2000W,220V</t>
  </si>
  <si>
    <t>拔河绳</t>
  </si>
  <si>
    <t>35mm、25米、加粗，耐用、麻绳</t>
  </si>
  <si>
    <t>德民/35mm、25米、加粗，耐用、麻绳</t>
  </si>
  <si>
    <t>体育用品</t>
  </si>
  <si>
    <t>根</t>
  </si>
  <si>
    <t>打气筒</t>
  </si>
  <si>
    <t>百美 106中号</t>
  </si>
  <si>
    <t>短跳绳</t>
  </si>
  <si>
    <t>0718、专业木柄橡胶，耐用</t>
  </si>
  <si>
    <t>健仕达/0718、专业木柄橡胶，耐用</t>
  </si>
  <si>
    <t>中国象棋</t>
  </si>
  <si>
    <t>磁性 可折叠 大号31.5cm*31.5cm</t>
  </si>
  <si>
    <t>先行者/磁性 可折叠 大号31.5cm*31.5cm</t>
  </si>
  <si>
    <t>鸡毛毽子</t>
  </si>
  <si>
    <t>高度15cm重量21克、四片毛</t>
  </si>
  <si>
    <t>鳕花/高度15cm重量21克、四片毛</t>
  </si>
  <si>
    <t>篮球</t>
  </si>
  <si>
    <t>841、7号标准比赛篮球、PU皮、正品</t>
  </si>
  <si>
    <t>CBA/841、7号标准比赛篮球、PU皮、正品</t>
  </si>
  <si>
    <t>排球</t>
  </si>
  <si>
    <t>vp51、5号标准比赛排球、PU皮、正品</t>
  </si>
  <si>
    <t>利生/vp51、5号标准比赛排球、PU皮、正品</t>
  </si>
  <si>
    <t>足球</t>
  </si>
  <si>
    <t>F2008、5号标准足球、PU皮、正品</t>
  </si>
  <si>
    <t>魔腾/F2008、5号标准足球、PU皮、正品</t>
  </si>
  <si>
    <t>乒乓球</t>
  </si>
  <si>
    <t>10个/盒、一星标准比赛用球、白色、正品</t>
  </si>
  <si>
    <t>红双喜/10个/盒、一星标准比赛用球、白色、正品</t>
  </si>
  <si>
    <t>乒乓球拍</t>
  </si>
  <si>
    <t>889、直板/横板、正品</t>
  </si>
  <si>
    <t>狂风/889、直板/横板、正品</t>
  </si>
  <si>
    <t>副</t>
  </si>
  <si>
    <t>跳棋</t>
  </si>
  <si>
    <t>计数型、六角、益智游戏跳棋、棋盘直径36cm</t>
  </si>
  <si>
    <t>华烨/计数型、六角、益智游戏跳棋、棋盘直径36cm</t>
  </si>
  <si>
    <t>跳绳</t>
  </si>
  <si>
    <t>型号288，电子计数钢丝绳 ，可负重，3米</t>
  </si>
  <si>
    <t>维嘉威/型号288，电子计数钢丝绳 ，可负重，3米</t>
  </si>
  <si>
    <t>长跳绳</t>
  </si>
  <si>
    <t>木柄 10米</t>
  </si>
  <si>
    <t>健仕达/木柄 10米</t>
  </si>
  <si>
    <t>羽毛球</t>
  </si>
  <si>
    <t>正品、402、12个/筒、808  75速，选用鸭毛</t>
  </si>
  <si>
    <t>南极风/正品、402、12个/筒、808  75速，选用鸭毛</t>
  </si>
  <si>
    <t>羽毛球拍</t>
  </si>
  <si>
    <t>正品、8210羽毛球拍、钛合金、</t>
  </si>
  <si>
    <t>红双喜/正品、8210羽毛球拍、钛合金、</t>
  </si>
  <si>
    <t>羽毛球网</t>
  </si>
  <si>
    <t>国标、人造纤维、610*76cm</t>
  </si>
  <si>
    <t>德民/国标、人造纤维、610*76cm</t>
  </si>
  <si>
    <t>排球网</t>
  </si>
  <si>
    <t>新国标比赛型排球网、聚乙烯尼龙绳、孔径10*10cm、700*100cm</t>
  </si>
  <si>
    <t>德民/新国标比赛型排球网、聚乙烯尼龙绳、孔径10*10cm、700*100cm</t>
  </si>
  <si>
    <t>足球网</t>
  </si>
  <si>
    <t>新国标</t>
  </si>
  <si>
    <t>德民/新国标</t>
  </si>
  <si>
    <t>篮球网</t>
  </si>
  <si>
    <t>会议记录本</t>
  </si>
  <si>
    <t>18K/3018、172*247mm、60页/PU皮面</t>
  </si>
  <si>
    <t>电池</t>
  </si>
  <si>
    <t>南孚、5号、碱性电池、聚能环、无汞/1.5V</t>
  </si>
  <si>
    <t>节</t>
  </si>
  <si>
    <t>南孚、7号、碱性电池、聚能环、无汞/1.5V</t>
  </si>
  <si>
    <t>剪刀</t>
  </si>
  <si>
    <t>得力、210mm、包装规格1/12/144、红黑两色可选/6010</t>
  </si>
  <si>
    <t>上汇、210mm、包装规格1/12/144、红黑两色可选/6010</t>
  </si>
  <si>
    <t>美工刀</t>
  </si>
  <si>
    <t>得力、0.5*18*100mm、包装规格1/24/240、可替换2011刀片/2003</t>
  </si>
  <si>
    <t>得力2053、0.5*18*100mm、包装规格1/24/240、可替换2011刀片/2003</t>
  </si>
  <si>
    <t>文件框</t>
  </si>
  <si>
    <t>上汇、四联/6814、蓝色灰色塑料多功能文件框、包装规格1/15/60.</t>
  </si>
  <si>
    <t>皮卷尺</t>
  </si>
  <si>
    <t>上汇、纤维卷尺/3599、50米</t>
  </si>
  <si>
    <t>记号笔</t>
  </si>
  <si>
    <t>得力、单头、黑色/红色/蓝色三色可选、DL6881、3岁以下儿童慎用。10支/盒</t>
  </si>
  <si>
    <t>白板笔</t>
  </si>
  <si>
    <t>得力、国标、单头、黑色/红色/蓝色三色可选、DL6817、10支/盒</t>
  </si>
  <si>
    <t>文具胶带</t>
  </si>
  <si>
    <t>上汇、厚度38um、规格18mm*30y、6卷/筒/7212</t>
  </si>
  <si>
    <t>白板磁扣</t>
  </si>
  <si>
    <t>上汇、直径30mm、12个/板、6种颜色、包装规格1/100/400/3302</t>
  </si>
  <si>
    <t>板</t>
  </si>
  <si>
    <t>马克笔</t>
  </si>
  <si>
    <t>中彩、专业美术绘画专用、24色/盒、ZC-1024、双头、三角笔杆、标准色系</t>
  </si>
  <si>
    <t>书画墨汁</t>
  </si>
  <si>
    <t>香山.500ml、书画专用、持久不褪色、原料成分：油烟墨</t>
  </si>
  <si>
    <t>墨水</t>
  </si>
  <si>
    <t>英雄、红色201、50ml/瓶、不褪色、可长久保存</t>
  </si>
  <si>
    <t>英雄、黑色204、50ml/瓶、不褪色、可长久保存</t>
  </si>
  <si>
    <t>汤勺</t>
  </si>
  <si>
    <t>吉顺、不锈钢、长16cm/SM-1902、新蝴蝶2#、圆叉、幼儿专用</t>
  </si>
  <si>
    <t>锂电手提电筒</t>
  </si>
  <si>
    <t>金莱特、5W/LED/KN-L9255/3.7V、3000mAh/184*100*127mm/灰色/持续高亮照明≤4.5小时。</t>
  </si>
  <si>
    <t>遥明、5W/LED/KN-L9255/3.7V、3000mAh/184*100*127mm/灰色/持续高亮照明≤4.5小时。</t>
  </si>
  <si>
    <t>串国旗</t>
  </si>
  <si>
    <t>14*21cm、10条/包、春亚纺布料、精致车线、完美包边</t>
  </si>
  <si>
    <t>光达/14*21cm、10条/包、春亚纺布料、精致车线、完美包边</t>
  </si>
  <si>
    <t>聘书</t>
  </si>
  <si>
    <t>纸，A4防伪聘书</t>
  </si>
  <si>
    <t>刑东/纸，A4防伪聘书</t>
  </si>
  <si>
    <t>电动门遥控电池</t>
  </si>
  <si>
    <t>23A，12V碱性电池，松下电器，有效期3年，高性能无汞</t>
  </si>
  <si>
    <t>松下/23A，12V碱性电池，松下电器，有效期3年，高性能无汞</t>
  </si>
  <si>
    <t>拼音挂图</t>
  </si>
  <si>
    <t>拼音字母表，大号77*52cm</t>
  </si>
  <si>
    <t>语芽/拼音字母表，大号77*52cm</t>
  </si>
  <si>
    <t>数字挂图</t>
  </si>
  <si>
    <t>吹风机</t>
  </si>
  <si>
    <t>6668杏色1500W</t>
  </si>
  <si>
    <t>优越/6668杏色1500W</t>
  </si>
  <si>
    <t>落地式晾衣架</t>
  </si>
  <si>
    <t>达贝夕/宽110cm*高154cm脚宽43cm</t>
  </si>
  <si>
    <t>洗碗巾</t>
  </si>
  <si>
    <t>棉纱，底白色，图案蓝色，厚浆款8层30*38加密</t>
  </si>
  <si>
    <t>欣中花/棉纱，底白色，图案蓝色，厚浆款8层30*38加密</t>
  </si>
  <si>
    <t>硅胶蒸笼垫</t>
  </si>
  <si>
    <t>硅胶,定制，长方形，62x43cm,白色，一等品</t>
  </si>
  <si>
    <t>正则中/硅胶,定制，长方形，62x43cm,白色，一等品</t>
  </si>
  <si>
    <t>高音发令喇叭</t>
  </si>
  <si>
    <t>运动会喇叭，钢材塑料，红色</t>
  </si>
  <si>
    <t>乃力/运动会喇叭，钢材塑料，红色</t>
  </si>
  <si>
    <t>魔术扫把</t>
  </si>
  <si>
    <t>魔术扫把，塑料，蓝色，拼接款2个装</t>
  </si>
  <si>
    <t>新疆包邮哥/魔术扫把，塑料，蓝色，拼接款2个装</t>
  </si>
  <si>
    <t>卫生间用品</t>
  </si>
  <si>
    <t>智能温显下置水桶</t>
  </si>
  <si>
    <t>LT-808,温热款（自动龙头），粉红色，冷热型饮水机，立式，额定功率1360W，烧水</t>
  </si>
  <si>
    <t>酷牧ANOJirs/LT-808,温热款（自动龙头），粉红色，冷热型饮水机，立式，额定功率1360W，烧水</t>
  </si>
  <si>
    <t>加密遮阳网</t>
  </si>
  <si>
    <t>黑色，盖土防尘，黑色8针抗老化加密6x50米，3件。</t>
  </si>
  <si>
    <t>鑫利/黑色，盖土防尘，黑色8针抗老化加密6x50米，3件。</t>
  </si>
  <si>
    <t>平方米</t>
  </si>
  <si>
    <t>A3、297mm*420mm、70g、纯木浆专用纸、100张/包</t>
  </si>
  <si>
    <t>刑东/A3、297mm*420mm、70g、纯木浆专用纸、100张/包</t>
  </si>
  <si>
    <t>A4、材质厚度0.18mm、背宽25mm</t>
  </si>
  <si>
    <t>晶森/A4、材质厚度0.18mm、背宽25mm</t>
  </si>
  <si>
    <t>旋转订书机</t>
  </si>
  <si>
    <t>24/6、可订厚度1-25页、可旋转</t>
  </si>
  <si>
    <t>上汇/24/6、可订厚度1-25页、可旋转</t>
  </si>
  <si>
    <t>90#、90*110、黑色、25个/把、结实耐用</t>
  </si>
  <si>
    <t>安徽疆鑫/90#、90*110、黑色、25个/把、结实耐用</t>
  </si>
  <si>
    <t>厕所刷</t>
  </si>
  <si>
    <t>圆头、塑料刷、长度50cm/1967</t>
  </si>
  <si>
    <t>佳一/圆头、塑料刷、长度50cm/1967</t>
  </si>
  <si>
    <t>活页本</t>
  </si>
  <si>
    <r>
      <rPr>
        <b/>
        <sz val="11"/>
        <color rgb="FF000000"/>
        <rFont val="Times New Roman"/>
        <charset val="134"/>
      </rPr>
      <t>25K/6</t>
    </r>
    <r>
      <rPr>
        <b/>
        <sz val="11"/>
        <color rgb="FF000000"/>
        <rFont val="仿宋"/>
        <charset val="134"/>
      </rPr>
      <t>孔、</t>
    </r>
    <r>
      <rPr>
        <b/>
        <sz val="11"/>
        <color rgb="FF000000"/>
        <rFont val="Times New Roman"/>
        <charset val="134"/>
      </rPr>
      <t>92</t>
    </r>
    <r>
      <rPr>
        <b/>
        <sz val="11"/>
        <color rgb="FF000000"/>
        <rFont val="仿宋"/>
        <charset val="134"/>
      </rPr>
      <t>页、</t>
    </r>
    <r>
      <rPr>
        <b/>
        <sz val="11"/>
        <color rgb="FF000000"/>
        <rFont val="Times New Roman"/>
        <charset val="134"/>
      </rPr>
      <t>140*210mm</t>
    </r>
  </si>
  <si>
    <r>
      <rPr>
        <b/>
        <sz val="11"/>
        <color rgb="FF000000"/>
        <rFont val="宋体"/>
        <charset val="134"/>
      </rPr>
      <t>申士</t>
    </r>
    <r>
      <rPr>
        <b/>
        <sz val="11"/>
        <color rgb="FF000000"/>
        <rFont val="等线"/>
        <charset val="134"/>
      </rPr>
      <t>/</t>
    </r>
    <r>
      <rPr>
        <b/>
        <sz val="11"/>
        <color rgb="FF000000"/>
        <rFont val="Times New Roman"/>
        <charset val="134"/>
      </rPr>
      <t>25K/6</t>
    </r>
    <r>
      <rPr>
        <b/>
        <sz val="11"/>
        <color rgb="FF000000"/>
        <rFont val="仿宋"/>
        <charset val="134"/>
      </rPr>
      <t>孔、</t>
    </r>
    <r>
      <rPr>
        <b/>
        <sz val="11"/>
        <color rgb="FF000000"/>
        <rFont val="Times New Roman"/>
        <charset val="134"/>
      </rPr>
      <t>92</t>
    </r>
    <r>
      <rPr>
        <b/>
        <sz val="11"/>
        <color rgb="FF000000"/>
        <rFont val="仿宋"/>
        <charset val="134"/>
      </rPr>
      <t>页、</t>
    </r>
    <r>
      <rPr>
        <b/>
        <sz val="11"/>
        <color rgb="FF000000"/>
        <rFont val="Times New Roman"/>
        <charset val="134"/>
      </rPr>
      <t>140*210mm</t>
    </r>
  </si>
  <si>
    <t>英雄、蓝黑204、50ml/瓶、不褪色、可长久保存</t>
  </si>
  <si>
    <t>水彩笔</t>
  </si>
  <si>
    <t>可水洗水彩笔、24色/盒、三角杆、笔杆长127mm</t>
  </si>
  <si>
    <t>三木1258/可水洗水彩笔、24色/盒、三角杆、笔杆长127mm</t>
  </si>
  <si>
    <t>钢笔</t>
  </si>
  <si>
    <t>131*12mm型号382</t>
  </si>
  <si>
    <t>英雄/131*12mm型号382</t>
  </si>
  <si>
    <t>教师奖品</t>
  </si>
  <si>
    <t>烂笔头3082/131*12mm型号382</t>
  </si>
  <si>
    <t>学生奖品</t>
  </si>
  <si>
    <t>纸，A4防伪荣誉证书</t>
  </si>
  <si>
    <t>刑东/纸，A4防伪荣誉证书</t>
  </si>
  <si>
    <t>水杯</t>
  </si>
  <si>
    <t>65*222（mm）500ml</t>
  </si>
  <si>
    <t>小米316L不锈钢保温杯约215g轻量化杯身/65*222（mm）500ml</t>
  </si>
  <si>
    <t xml:space="preserve">激光翻页笔 </t>
  </si>
  <si>
    <t>编号：4075626商品毛重：55.00g商品产地：中国大陆货号：2802激光笔分类：翻页类别：激光笔</t>
  </si>
  <si>
    <t>得力2802/编号：4075626商品毛重：55.00g商品产地：中国大陆货号：2802激光笔分类：翻页类别：激光笔</t>
  </si>
  <si>
    <t>多功能电子闹钟</t>
  </si>
  <si>
    <t>商品编号：100005805421商品毛重：240.00g商品产地：中国大陆</t>
  </si>
  <si>
    <t>得力9005/直径30cm/商品编号：100005805421商品毛重：240.00g商品产地：中国大陆</t>
  </si>
  <si>
    <t>小蜜蜂扩音器</t>
  </si>
  <si>
    <t>商品编号：1197787商品毛重：375.00g商品产地：中国大陆</t>
  </si>
  <si>
    <t>索爱S318/商品编号：1197787商品毛重：375.00g商品产地：中国大陆</t>
  </si>
  <si>
    <t>金银铜牌</t>
  </si>
  <si>
    <t>直径：50mm</t>
  </si>
  <si>
    <t>冠勇/直径：50mm</t>
  </si>
  <si>
    <t>秒表</t>
  </si>
  <si>
    <t>100道记忆</t>
  </si>
  <si>
    <t>益胜/100道记忆</t>
  </si>
  <si>
    <t>软皮本</t>
  </si>
  <si>
    <t>A5/32k-100、45页、200*140mm</t>
  </si>
  <si>
    <t>莱特/A5/32k-100、45页、200*140mm</t>
  </si>
  <si>
    <t>跳高垫</t>
  </si>
  <si>
    <t>折叠款 展开长3米*宽2米*厚0.5米</t>
  </si>
  <si>
    <t>JINNIU/折叠款 展开长3米*宽2米*厚0.5米</t>
  </si>
  <si>
    <t>运动会号码背心</t>
  </si>
  <si>
    <t>成人红、蓝、黄、橙、绿、灰、深蓝、七种颜色</t>
  </si>
  <si>
    <t>RE-HUO/成人红、蓝、黄、橙、绿、灰、深蓝、七种颜色</t>
  </si>
  <si>
    <t>充气泵</t>
  </si>
  <si>
    <t>交流电动充气泵</t>
  </si>
  <si>
    <t>涵昊/交流电动充气泵</t>
  </si>
  <si>
    <t>学生用、标准、等腰三角形、棉、72*72*120cm、春亚纺布料、精致车线、完美包边</t>
  </si>
  <si>
    <t>光达/学生用、标准、等腰三角形、棉、72*72*120cm、春亚纺布料、精致车线、完美包边</t>
  </si>
  <si>
    <t>齐欢游乐
充气毛毛虫</t>
  </si>
  <si>
    <t>成人龙（10人）3条
儿童毛毛虫（10人）3条）红黄绿色各一条</t>
  </si>
  <si>
    <t>齐欢游乐/成人龙（10人）3条
儿童毛毛虫（10人）3条）红黄绿色各一条</t>
  </si>
  <si>
    <t>活动用品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</si>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</sst>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_);[Red]\(0\)"/>
    <numFmt numFmtId="178" formatCode="0.00_ "/>
    <numFmt numFmtId="179" formatCode="0_ "/>
  </numFmts>
  <fonts count="45">
    <font>
      <sz val="12"/>
      <color theme="1"/>
      <name val="等线"/>
      <charset val="134"/>
      <scheme val="minor"/>
    </font>
    <font>
      <sz val="12"/>
      <color rgb="FF000000"/>
      <name val="楷体"/>
      <charset val="134"/>
    </font>
    <font>
      <sz val="11"/>
      <color rgb="FF000000"/>
      <name val="宋体"/>
      <charset val="134"/>
    </font>
    <font>
      <sz val="11"/>
      <color rgb="FF000000"/>
      <name val="楷体"/>
      <charset val="134"/>
    </font>
    <font>
      <b/>
      <sz val="16"/>
      <color rgb="FF000000"/>
      <name val="楷体"/>
      <charset val="134"/>
    </font>
    <font>
      <sz val="10"/>
      <color rgb="FF000000"/>
      <name val="楷体"/>
      <charset val="134"/>
    </font>
    <font>
      <b/>
      <sz val="11"/>
      <color rgb="FF000000"/>
      <name val="仿宋_GB2312"/>
      <charset val="134"/>
    </font>
    <font>
      <sz val="11"/>
      <color rgb="FF000000"/>
      <name val="仿宋_GB2312"/>
      <charset val="134"/>
    </font>
    <font>
      <sz val="11"/>
      <color rgb="FFFF0000"/>
      <name val="仿宋_GB2312"/>
      <charset val="134"/>
    </font>
    <font>
      <sz val="11"/>
      <name val="仿宋_GB2312"/>
      <charset val="134"/>
    </font>
    <font>
      <sz val="12"/>
      <name val="楷体"/>
      <charset val="134"/>
    </font>
    <font>
      <sz val="11"/>
      <name val="楷体"/>
      <charset val="134"/>
    </font>
    <font>
      <sz val="11"/>
      <name val="Times New Roman"/>
      <charset val="134"/>
    </font>
    <font>
      <b/>
      <sz val="12"/>
      <name val="仿宋"/>
      <charset val="134"/>
    </font>
    <font>
      <sz val="10"/>
      <name val="等线"/>
      <charset val="134"/>
    </font>
    <font>
      <b/>
      <sz val="11"/>
      <color rgb="FF000000"/>
      <name val="宋体"/>
      <charset val="134"/>
    </font>
    <font>
      <sz val="12"/>
      <name val="仿宋_GB2312"/>
      <charset val="134"/>
    </font>
    <font>
      <sz val="10"/>
      <name val="楷体"/>
      <charset val="134"/>
    </font>
    <font>
      <sz val="11"/>
      <name val="宋体"/>
      <charset val="134"/>
    </font>
    <font>
      <sz val="12"/>
      <name val="宋体"/>
      <charset val="134"/>
    </font>
    <font>
      <b/>
      <sz val="12"/>
      <color rgb="FF000000"/>
      <name val="楷体"/>
      <charset val="134"/>
    </font>
    <font>
      <sz val="11"/>
      <color rgb="FF000000"/>
      <name val="Times New Roman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rgb="FF000000"/>
      <name val="Times New Roman"/>
      <charset val="134"/>
    </font>
    <font>
      <b/>
      <sz val="11"/>
      <color rgb="FF000000"/>
      <name val="仿宋"/>
      <charset val="134"/>
    </font>
    <font>
      <b/>
      <sz val="11"/>
      <color rgb="FF000000"/>
      <name val="等线"/>
      <charset val="134"/>
    </font>
  </fonts>
  <fills count="3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22" fillId="0" borderId="0" applyFont="0" applyFill="0" applyBorder="0" applyAlignment="0" applyProtection="0">
      <alignment vertical="center"/>
    </xf>
    <xf numFmtId="44" fontId="22" fillId="0" borderId="0" applyFon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41" fontId="22" fillId="0" borderId="0" applyFont="0" applyFill="0" applyBorder="0" applyAlignment="0" applyProtection="0">
      <alignment vertical="center"/>
    </xf>
    <xf numFmtId="42" fontId="22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2" fillId="5" borderId="11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6" borderId="14" applyNumberFormat="0" applyAlignment="0" applyProtection="0">
      <alignment vertical="center"/>
    </xf>
    <xf numFmtId="0" fontId="32" fillId="7" borderId="15" applyNumberFormat="0" applyAlignment="0" applyProtection="0">
      <alignment vertical="center"/>
    </xf>
    <xf numFmtId="0" fontId="33" fillId="7" borderId="14" applyNumberFormat="0" applyAlignment="0" applyProtection="0">
      <alignment vertical="center"/>
    </xf>
    <xf numFmtId="0" fontId="34" fillId="8" borderId="16" applyNumberFormat="0" applyAlignment="0" applyProtection="0">
      <alignment vertical="center"/>
    </xf>
    <xf numFmtId="0" fontId="35" fillId="0" borderId="17" applyNumberFormat="0" applyFill="0" applyAlignment="0" applyProtection="0">
      <alignment vertical="center"/>
    </xf>
    <xf numFmtId="0" fontId="36" fillId="0" borderId="18" applyNumberFormat="0" applyFill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  <xf numFmtId="0" fontId="41" fillId="34" borderId="0" applyNumberFormat="0" applyBorder="0" applyAlignment="0" applyProtection="0">
      <alignment vertical="center"/>
    </xf>
    <xf numFmtId="0" fontId="40" fillId="35" borderId="0" applyNumberFormat="0" applyBorder="0" applyAlignment="0" applyProtection="0">
      <alignment vertical="center"/>
    </xf>
  </cellStyleXfs>
  <cellXfs count="82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2" fillId="0" borderId="0" xfId="0" applyFont="1">
      <alignment vertical="center"/>
    </xf>
    <xf numFmtId="0" fontId="3" fillId="2" borderId="0" xfId="0" applyFont="1" applyFill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176" fontId="1" fillId="2" borderId="0" xfId="0" applyNumberFormat="1" applyFont="1" applyFill="1" applyAlignment="1">
      <alignment horizontal="center" vertical="center" wrapText="1"/>
    </xf>
    <xf numFmtId="176" fontId="1" fillId="4" borderId="0" xfId="0" applyNumberFormat="1" applyFont="1" applyFill="1" applyAlignment="1">
      <alignment horizontal="center" vertical="center" wrapText="1"/>
    </xf>
    <xf numFmtId="0" fontId="1" fillId="4" borderId="0" xfId="0" applyFont="1" applyFill="1" applyAlignment="1">
      <alignment horizontal="center" vertical="center" wrapText="1"/>
    </xf>
    <xf numFmtId="0" fontId="4" fillId="0" borderId="0" xfId="0" applyFont="1" applyBorder="1" applyAlignment="1">
      <alignment horizontal="left" vertical="center"/>
    </xf>
    <xf numFmtId="0" fontId="4" fillId="4" borderId="0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4" borderId="0" xfId="0" applyFont="1" applyFill="1" applyBorder="1" applyAlignment="1">
      <alignment horizontal="left" vertical="center"/>
    </xf>
    <xf numFmtId="0" fontId="6" fillId="4" borderId="1" xfId="0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 applyProtection="1">
      <alignment horizontal="center" vertical="center" wrapText="1"/>
    </xf>
    <xf numFmtId="176" fontId="6" fillId="4" borderId="1" xfId="0" applyNumberFormat="1" applyFont="1" applyFill="1" applyBorder="1" applyAlignment="1" applyProtection="1">
      <alignment horizontal="center" vertical="center" wrapText="1"/>
    </xf>
    <xf numFmtId="0" fontId="6" fillId="0" borderId="3" xfId="0" applyFont="1" applyFill="1" applyBorder="1" applyAlignment="1" applyProtection="1">
      <alignment horizontal="center" vertical="center" wrapText="1"/>
    </xf>
    <xf numFmtId="0" fontId="7" fillId="2" borderId="1" xfId="0" applyFont="1" applyFill="1" applyBorder="1" applyAlignment="1" applyProtection="1">
      <alignment horizontal="center" vertical="center" wrapText="1"/>
    </xf>
    <xf numFmtId="176" fontId="7" fillId="2" borderId="1" xfId="0" applyNumberFormat="1" applyFont="1" applyFill="1" applyBorder="1" applyAlignment="1" applyProtection="1">
      <alignment horizontal="center" vertical="center" wrapText="1"/>
    </xf>
    <xf numFmtId="177" fontId="7" fillId="4" borderId="1" xfId="0" applyNumberFormat="1" applyFont="1" applyFill="1" applyBorder="1" applyAlignment="1" applyProtection="1">
      <alignment horizontal="center" vertical="center" wrapText="1"/>
    </xf>
    <xf numFmtId="178" fontId="7" fillId="2" borderId="1" xfId="0" applyNumberFormat="1" applyFont="1" applyFill="1" applyBorder="1" applyAlignment="1" applyProtection="1">
      <alignment horizontal="center" vertical="center" wrapText="1"/>
    </xf>
    <xf numFmtId="176" fontId="7" fillId="2" borderId="1" xfId="0" applyNumberFormat="1" applyFont="1" applyFill="1" applyBorder="1" applyAlignment="1" applyProtection="1">
      <alignment horizontal="center" vertical="center"/>
    </xf>
    <xf numFmtId="0" fontId="4" fillId="3" borderId="0" xfId="0" applyFont="1" applyFill="1" applyBorder="1" applyAlignment="1">
      <alignment horizontal="left" vertical="center"/>
    </xf>
    <xf numFmtId="0" fontId="5" fillId="3" borderId="0" xfId="0" applyFont="1" applyFill="1" applyBorder="1" applyAlignment="1">
      <alignment horizontal="left" vertical="center"/>
    </xf>
    <xf numFmtId="176" fontId="7" fillId="4" borderId="1" xfId="0" applyNumberFormat="1" applyFont="1" applyFill="1" applyBorder="1" applyAlignment="1" applyProtection="1">
      <alignment horizontal="center" vertical="center" wrapText="1"/>
    </xf>
    <xf numFmtId="179" fontId="7" fillId="4" borderId="1" xfId="0" applyNumberFormat="1" applyFont="1" applyFill="1" applyBorder="1" applyAlignment="1" applyProtection="1">
      <alignment horizontal="center" vertical="center" wrapText="1"/>
    </xf>
    <xf numFmtId="179" fontId="7" fillId="4" borderId="4" xfId="0" applyNumberFormat="1" applyFont="1" applyFill="1" applyBorder="1" applyAlignment="1" applyProtection="1">
      <alignment horizontal="center" vertical="center" wrapText="1"/>
    </xf>
    <xf numFmtId="179" fontId="7" fillId="4" borderId="1" xfId="0" applyNumberFormat="1" applyFont="1" applyFill="1" applyBorder="1" applyAlignment="1" applyProtection="1">
      <alignment horizontal="center" vertical="center"/>
    </xf>
    <xf numFmtId="179" fontId="7" fillId="4" borderId="4" xfId="0" applyNumberFormat="1" applyFont="1" applyFill="1" applyBorder="1" applyAlignment="1" applyProtection="1">
      <alignment horizontal="center" vertical="center"/>
    </xf>
    <xf numFmtId="179" fontId="3" fillId="4" borderId="1" xfId="0" applyNumberFormat="1" applyFont="1" applyFill="1" applyBorder="1" applyAlignment="1">
      <alignment horizontal="center" vertical="center" wrapText="1"/>
    </xf>
    <xf numFmtId="179" fontId="3" fillId="4" borderId="1" xfId="0" applyNumberFormat="1" applyFont="1" applyFill="1" applyBorder="1" applyAlignment="1">
      <alignment horizontal="center" vertical="center"/>
    </xf>
    <xf numFmtId="179" fontId="3" fillId="4" borderId="1" xfId="0" applyNumberFormat="1" applyFont="1" applyFill="1" applyBorder="1" applyAlignment="1" applyProtection="1">
      <alignment horizontal="center" vertical="center" wrapText="1"/>
      <protection locked="0"/>
    </xf>
    <xf numFmtId="179" fontId="3" fillId="4" borderId="1" xfId="0" applyNumberFormat="1" applyFont="1" applyFill="1" applyBorder="1" applyAlignment="1" applyProtection="1">
      <alignment horizontal="center" vertical="center"/>
      <protection locked="0"/>
    </xf>
    <xf numFmtId="0" fontId="8" fillId="2" borderId="1" xfId="0" applyFont="1" applyFill="1" applyBorder="1" applyAlignment="1" applyProtection="1">
      <alignment horizontal="center" vertical="center" wrapText="1"/>
    </xf>
    <xf numFmtId="0" fontId="7" fillId="0" borderId="1" xfId="0" applyFont="1" applyBorder="1" applyAlignment="1" applyProtection="1">
      <alignment horizontal="center" vertical="center" wrapText="1"/>
    </xf>
    <xf numFmtId="176" fontId="7" fillId="0" borderId="1" xfId="0" applyNumberFormat="1" applyFont="1" applyBorder="1" applyAlignment="1" applyProtection="1">
      <alignment horizontal="center" vertical="center" wrapText="1"/>
    </xf>
    <xf numFmtId="178" fontId="7" fillId="0" borderId="1" xfId="0" applyNumberFormat="1" applyFont="1" applyBorder="1" applyAlignment="1" applyProtection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176" fontId="7" fillId="2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176" fontId="12" fillId="2" borderId="1" xfId="0" applyNumberFormat="1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0" fontId="20" fillId="2" borderId="5" xfId="0" applyFont="1" applyFill="1" applyBorder="1" applyAlignment="1" applyProtection="1">
      <alignment horizontal="center" vertical="center" wrapText="1"/>
    </xf>
    <xf numFmtId="0" fontId="20" fillId="2" borderId="6" xfId="0" applyFont="1" applyFill="1" applyBorder="1" applyAlignment="1" applyProtection="1">
      <alignment horizontal="center" vertical="center" wrapText="1"/>
    </xf>
    <xf numFmtId="0" fontId="3" fillId="2" borderId="7" xfId="0" applyFont="1" applyFill="1" applyBorder="1" applyAlignment="1" applyProtection="1">
      <alignment horizontal="center" vertical="center" wrapText="1"/>
    </xf>
    <xf numFmtId="0" fontId="3" fillId="3" borderId="7" xfId="0" applyFont="1" applyFill="1" applyBorder="1" applyAlignment="1" applyProtection="1">
      <alignment horizontal="center" vertical="center" wrapText="1"/>
    </xf>
    <xf numFmtId="0" fontId="1" fillId="2" borderId="7" xfId="0" applyFont="1" applyFill="1" applyBorder="1" applyAlignment="1" applyProtection="1">
      <alignment horizontal="center" vertical="center" wrapText="1"/>
    </xf>
    <xf numFmtId="176" fontId="1" fillId="2" borderId="7" xfId="0" applyNumberFormat="1" applyFont="1" applyFill="1" applyBorder="1" applyAlignment="1" applyProtection="1">
      <alignment horizontal="center" vertical="center" wrapText="1"/>
    </xf>
    <xf numFmtId="176" fontId="1" fillId="4" borderId="8" xfId="0" applyNumberFormat="1" applyFont="1" applyFill="1" applyBorder="1" applyAlignment="1" applyProtection="1">
      <alignment vertical="center" wrapText="1"/>
    </xf>
    <xf numFmtId="179" fontId="7" fillId="4" borderId="1" xfId="0" applyNumberFormat="1" applyFont="1" applyFill="1" applyBorder="1" applyAlignment="1">
      <alignment horizontal="center" vertical="center" wrapText="1"/>
    </xf>
    <xf numFmtId="179" fontId="11" fillId="4" borderId="1" xfId="0" applyNumberFormat="1" applyFont="1" applyFill="1" applyBorder="1" applyAlignment="1">
      <alignment horizontal="center" vertical="center" wrapText="1"/>
    </xf>
    <xf numFmtId="179" fontId="3" fillId="4" borderId="4" xfId="0" applyNumberFormat="1" applyFont="1" applyFill="1" applyBorder="1" applyAlignment="1" applyProtection="1">
      <alignment horizontal="center" vertical="center" wrapText="1"/>
    </xf>
    <xf numFmtId="179" fontId="12" fillId="4" borderId="1" xfId="0" applyNumberFormat="1" applyFont="1" applyFill="1" applyBorder="1" applyAlignment="1">
      <alignment horizontal="center" vertical="center" wrapText="1"/>
    </xf>
    <xf numFmtId="179" fontId="21" fillId="4" borderId="4" xfId="0" applyNumberFormat="1" applyFont="1" applyFill="1" applyBorder="1" applyAlignment="1" applyProtection="1">
      <alignment horizontal="center" vertical="center" wrapText="1"/>
    </xf>
    <xf numFmtId="179" fontId="18" fillId="4" borderId="1" xfId="0" applyNumberFormat="1" applyFont="1" applyFill="1" applyBorder="1" applyAlignment="1">
      <alignment horizontal="center" vertical="center"/>
    </xf>
    <xf numFmtId="179" fontId="2" fillId="4" borderId="4" xfId="0" applyNumberFormat="1" applyFont="1" applyFill="1" applyBorder="1" applyAlignment="1" applyProtection="1">
      <alignment horizontal="center" vertical="center"/>
    </xf>
    <xf numFmtId="179" fontId="9" fillId="4" borderId="1" xfId="0" applyNumberFormat="1" applyFont="1" applyFill="1" applyBorder="1" applyAlignment="1">
      <alignment horizontal="center" vertical="center"/>
    </xf>
    <xf numFmtId="176" fontId="1" fillId="4" borderId="1" xfId="0" applyNumberFormat="1" applyFont="1" applyFill="1" applyBorder="1" applyAlignment="1" applyProtection="1">
      <alignment vertical="center" wrapText="1"/>
    </xf>
    <xf numFmtId="176" fontId="1" fillId="4" borderId="9" xfId="0" applyNumberFormat="1" applyFont="1" applyFill="1" applyBorder="1" applyAlignment="1" applyProtection="1">
      <alignment horizontal="center" vertical="center" wrapText="1"/>
    </xf>
    <xf numFmtId="176" fontId="1" fillId="4" borderId="10" xfId="0" applyNumberFormat="1" applyFont="1" applyFill="1" applyBorder="1" applyAlignment="1" applyProtection="1">
      <alignment vertical="center" wrapText="1"/>
    </xf>
    <xf numFmtId="0" fontId="1" fillId="0" borderId="0" xfId="0" applyFont="1" applyAlignment="1">
      <alignment horizontal="center" vertical="center" wrapText="1"/>
    </xf>
    <xf numFmtId="179" fontId="9" fillId="4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372110</xdr:colOff>
      <xdr:row>0</xdr:row>
      <xdr:rowOff>200660</xdr:rowOff>
    </xdr:from>
    <xdr:to>
      <xdr:col>2</xdr:col>
      <xdr:colOff>662305</xdr:colOff>
      <xdr:row>3</xdr:row>
      <xdr:rowOff>207010</xdr:rowOff>
    </xdr:to>
    <xdr:pic>
      <xdr:nvPicPr>
        <xdr:cNvPr id="2" name="图片 1" descr="康凯商行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1685" y="200660"/>
          <a:ext cx="1376045" cy="13900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BX175"/>
  <sheetViews>
    <sheetView tabSelected="1" zoomScale="85" zoomScaleNormal="85" workbookViewId="0">
      <pane xSplit="13" ySplit="5" topLeftCell="Z51" activePane="bottomRight" state="frozen"/>
      <selection/>
      <selection pane="topRight"/>
      <selection pane="bottomLeft"/>
      <selection pane="bottomRight" activeCell="I176" sqref="I176"/>
    </sheetView>
  </sheetViews>
  <sheetFormatPr defaultColWidth="9" defaultRowHeight="75" customHeight="1"/>
  <cols>
    <col min="1" max="1" width="5.375" style="1" customWidth="1"/>
    <col min="2" max="2" width="14.25" style="1" customWidth="1"/>
    <col min="3" max="3" width="21.75" style="4" customWidth="1"/>
    <col min="4" max="4" width="21.75" style="5" customWidth="1"/>
    <col min="5" max="6" width="8.75" style="1" customWidth="1"/>
    <col min="7" max="7" width="8.75" style="6" customWidth="1"/>
    <col min="8" max="8" width="8.25" style="7" customWidth="1"/>
    <col min="9" max="9" width="14.125" style="7" customWidth="1"/>
    <col min="10" max="10" width="7.375" style="7" customWidth="1"/>
    <col min="11" max="11" width="9.125" style="7" customWidth="1"/>
    <col min="12" max="12" width="7.375" style="7" customWidth="1"/>
    <col min="13" max="13" width="7.875" style="7" customWidth="1"/>
    <col min="14" max="14" width="7.25" style="7" customWidth="1"/>
    <col min="15" max="15" width="10" style="7" customWidth="1"/>
    <col min="16" max="16" width="7.375" style="7" customWidth="1"/>
    <col min="17" max="17" width="10" style="7" customWidth="1"/>
    <col min="18" max="23" width="7.375" style="7" customWidth="1"/>
    <col min="24" max="36" width="7.375" style="8" customWidth="1"/>
    <col min="37" max="37" width="8" style="8" customWidth="1"/>
    <col min="38" max="76" width="9" style="1" customWidth="1"/>
  </cols>
  <sheetData>
    <row r="1" s="1" customFormat="1" ht="33.95" customHeight="1" spans="1:37">
      <c r="A1" s="9" t="s">
        <v>0</v>
      </c>
      <c r="B1" s="9"/>
      <c r="C1" s="9"/>
      <c r="D1" s="9"/>
      <c r="E1" s="9"/>
      <c r="F1" s="9"/>
      <c r="G1" s="9"/>
      <c r="H1" s="10"/>
      <c r="I1" s="10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</row>
    <row r="2" s="1" customFormat="1" ht="26.25" customHeight="1" spans="1:37">
      <c r="A2" s="11" t="s">
        <v>1</v>
      </c>
      <c r="B2" s="11"/>
      <c r="C2" s="11"/>
      <c r="D2" s="11"/>
      <c r="E2" s="11"/>
      <c r="F2" s="11"/>
      <c r="G2" s="11"/>
      <c r="H2" s="12"/>
      <c r="I2" s="12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</row>
    <row r="3" s="1" customFormat="1" ht="48.75" customHeight="1" spans="1:37">
      <c r="A3" s="13" t="s">
        <v>2</v>
      </c>
      <c r="B3" s="13" t="s">
        <v>3</v>
      </c>
      <c r="C3" s="13" t="s">
        <v>4</v>
      </c>
      <c r="D3" s="14" t="s">
        <v>5</v>
      </c>
      <c r="E3" s="13" t="s">
        <v>6</v>
      </c>
      <c r="F3" s="13" t="s">
        <v>7</v>
      </c>
      <c r="G3" s="15" t="s">
        <v>8</v>
      </c>
      <c r="H3" s="13" t="s">
        <v>9</v>
      </c>
      <c r="I3" s="15"/>
      <c r="J3" s="13" t="s">
        <v>10</v>
      </c>
      <c r="K3" s="15"/>
      <c r="L3" s="13" t="s">
        <v>11</v>
      </c>
      <c r="M3" s="15"/>
      <c r="N3" s="13" t="s">
        <v>12</v>
      </c>
      <c r="O3" s="15"/>
      <c r="P3" s="13" t="s">
        <v>13</v>
      </c>
      <c r="Q3" s="15"/>
      <c r="R3" s="13" t="s">
        <v>14</v>
      </c>
      <c r="S3" s="15"/>
      <c r="T3" s="13" t="s">
        <v>15</v>
      </c>
      <c r="U3" s="15"/>
      <c r="V3" s="13" t="s">
        <v>16</v>
      </c>
      <c r="W3" s="15"/>
      <c r="X3" s="13" t="s">
        <v>17</v>
      </c>
      <c r="Y3" s="15"/>
      <c r="Z3" s="13" t="s">
        <v>18</v>
      </c>
      <c r="AA3" s="15"/>
      <c r="AB3" s="13" t="s">
        <v>19</v>
      </c>
      <c r="AC3" s="15"/>
      <c r="AD3" s="13" t="s">
        <v>20</v>
      </c>
      <c r="AE3" s="15"/>
      <c r="AF3" s="13" t="s">
        <v>21</v>
      </c>
      <c r="AG3" s="15"/>
      <c r="AH3" s="13" t="s">
        <v>22</v>
      </c>
      <c r="AI3" s="15"/>
      <c r="AJ3" s="13" t="s">
        <v>23</v>
      </c>
      <c r="AK3" s="15"/>
    </row>
    <row r="4" s="1" customFormat="1" ht="29.1" customHeight="1" spans="1:37">
      <c r="A4" s="13"/>
      <c r="B4" s="13"/>
      <c r="C4" s="13"/>
      <c r="D4" s="16"/>
      <c r="E4" s="13"/>
      <c r="F4" s="13"/>
      <c r="G4" s="15"/>
      <c r="H4" s="13" t="s">
        <v>24</v>
      </c>
      <c r="I4" s="15" t="s">
        <v>25</v>
      </c>
      <c r="J4" s="13" t="s">
        <v>24</v>
      </c>
      <c r="K4" s="15" t="s">
        <v>25</v>
      </c>
      <c r="L4" s="13" t="s">
        <v>24</v>
      </c>
      <c r="M4" s="15" t="s">
        <v>25</v>
      </c>
      <c r="N4" s="13" t="s">
        <v>24</v>
      </c>
      <c r="O4" s="15" t="s">
        <v>25</v>
      </c>
      <c r="P4" s="13" t="s">
        <v>24</v>
      </c>
      <c r="Q4" s="15" t="s">
        <v>25</v>
      </c>
      <c r="R4" s="13" t="s">
        <v>24</v>
      </c>
      <c r="S4" s="15" t="s">
        <v>25</v>
      </c>
      <c r="T4" s="13" t="s">
        <v>24</v>
      </c>
      <c r="U4" s="15" t="s">
        <v>25</v>
      </c>
      <c r="V4" s="13" t="s">
        <v>24</v>
      </c>
      <c r="W4" s="15" t="s">
        <v>25</v>
      </c>
      <c r="X4" s="13" t="s">
        <v>24</v>
      </c>
      <c r="Y4" s="15" t="s">
        <v>25</v>
      </c>
      <c r="Z4" s="13" t="s">
        <v>24</v>
      </c>
      <c r="AA4" s="15" t="s">
        <v>25</v>
      </c>
      <c r="AB4" s="13" t="s">
        <v>24</v>
      </c>
      <c r="AC4" s="15" t="s">
        <v>25</v>
      </c>
      <c r="AD4" s="13" t="s">
        <v>24</v>
      </c>
      <c r="AE4" s="15" t="s">
        <v>25</v>
      </c>
      <c r="AF4" s="13" t="s">
        <v>24</v>
      </c>
      <c r="AG4" s="15" t="s">
        <v>25</v>
      </c>
      <c r="AH4" s="13" t="s">
        <v>24</v>
      </c>
      <c r="AI4" s="15" t="s">
        <v>25</v>
      </c>
      <c r="AJ4" s="13" t="s">
        <v>24</v>
      </c>
      <c r="AK4" s="15" t="s">
        <v>25</v>
      </c>
    </row>
    <row r="5" s="1" customFormat="1" ht="51" customHeight="1" spans="1:37">
      <c r="A5" s="17">
        <v>1</v>
      </c>
      <c r="B5" s="17" t="s">
        <v>26</v>
      </c>
      <c r="C5" s="17" t="s">
        <v>27</v>
      </c>
      <c r="D5" s="17" t="s">
        <v>28</v>
      </c>
      <c r="E5" s="17" t="s">
        <v>29</v>
      </c>
      <c r="F5" s="17" t="s">
        <v>30</v>
      </c>
      <c r="G5" s="18">
        <v>17</v>
      </c>
      <c r="H5" s="19">
        <f>J5+L5+N5+P5+R5+T5+V5+X5+Z5+AB5+AD5+AF5+AH5+AJ5</f>
        <v>0</v>
      </c>
      <c r="I5" s="24">
        <f>G5*H5</f>
        <v>0</v>
      </c>
      <c r="J5" s="25"/>
      <c r="K5" s="25">
        <f>J5*G5</f>
        <v>0</v>
      </c>
      <c r="L5" s="25">
        <v>0</v>
      </c>
      <c r="M5" s="25">
        <f>L5*G5</f>
        <v>0</v>
      </c>
      <c r="N5" s="25">
        <v>0</v>
      </c>
      <c r="O5" s="25">
        <f>N5*G5</f>
        <v>0</v>
      </c>
      <c r="P5" s="26"/>
      <c r="Q5" s="25">
        <f>P5*G5</f>
        <v>0</v>
      </c>
      <c r="R5" s="25">
        <v>0</v>
      </c>
      <c r="S5" s="25">
        <f>R5*G5</f>
        <v>0</v>
      </c>
      <c r="T5" s="25"/>
      <c r="U5" s="25">
        <f>T5*G5</f>
        <v>0</v>
      </c>
      <c r="V5" s="25">
        <v>0</v>
      </c>
      <c r="W5" s="25">
        <f>V5*G5</f>
        <v>0</v>
      </c>
      <c r="X5" s="29"/>
      <c r="Y5" s="25">
        <f>X5*G5</f>
        <v>0</v>
      </c>
      <c r="Z5" s="31"/>
      <c r="AA5" s="25">
        <f>Z5*G5</f>
        <v>0</v>
      </c>
      <c r="AB5" s="29">
        <v>0</v>
      </c>
      <c r="AC5" s="25">
        <f>AB5*G5</f>
        <v>0</v>
      </c>
      <c r="AD5" s="29">
        <v>0</v>
      </c>
      <c r="AE5" s="25">
        <f>AD5*G5</f>
        <v>0</v>
      </c>
      <c r="AF5" s="29">
        <v>0</v>
      </c>
      <c r="AG5" s="25">
        <f>AF5*G5</f>
        <v>0</v>
      </c>
      <c r="AH5" s="29">
        <v>0</v>
      </c>
      <c r="AI5" s="25">
        <f>AH5*G5</f>
        <v>0</v>
      </c>
      <c r="AJ5" s="29">
        <v>0</v>
      </c>
      <c r="AK5" s="25">
        <f>AJ5*G5</f>
        <v>0</v>
      </c>
    </row>
    <row r="6" s="1" customFormat="1" ht="51" customHeight="1" spans="1:37">
      <c r="A6" s="17">
        <v>2</v>
      </c>
      <c r="B6" s="17" t="s">
        <v>31</v>
      </c>
      <c r="C6" s="17" t="s">
        <v>32</v>
      </c>
      <c r="D6" s="17" t="s">
        <v>33</v>
      </c>
      <c r="E6" s="17" t="s">
        <v>29</v>
      </c>
      <c r="F6" s="17" t="s">
        <v>34</v>
      </c>
      <c r="G6" s="18">
        <v>0.6</v>
      </c>
      <c r="H6" s="19">
        <f t="shared" ref="H6:H37" si="0">J6+L6+N6+P6+R6+T6+V6+X6+Z6+AB6+AD6+AF6+AH6+AJ6</f>
        <v>100</v>
      </c>
      <c r="I6" s="24">
        <f t="shared" ref="I6:I37" si="1">G6*H6</f>
        <v>60</v>
      </c>
      <c r="J6" s="25"/>
      <c r="K6" s="25">
        <f t="shared" ref="K6:K37" si="2">J6*G6</f>
        <v>0</v>
      </c>
      <c r="L6" s="25">
        <v>0</v>
      </c>
      <c r="M6" s="25">
        <f t="shared" ref="M6:M37" si="3">L6*G6</f>
        <v>0</v>
      </c>
      <c r="N6" s="25"/>
      <c r="O6" s="25">
        <f t="shared" ref="O6:O37" si="4">N6*G6</f>
        <v>0</v>
      </c>
      <c r="P6" s="26">
        <v>0</v>
      </c>
      <c r="Q6" s="25">
        <f t="shared" ref="Q6:Q37" si="5">P6*G6</f>
        <v>0</v>
      </c>
      <c r="R6" s="25">
        <v>0</v>
      </c>
      <c r="S6" s="25">
        <f t="shared" ref="S6:S37" si="6">R6*G6</f>
        <v>0</v>
      </c>
      <c r="T6" s="25"/>
      <c r="U6" s="25">
        <f t="shared" ref="U6:U37" si="7">T6*G6</f>
        <v>0</v>
      </c>
      <c r="V6" s="25">
        <v>0</v>
      </c>
      <c r="W6" s="25">
        <f t="shared" ref="W6:W37" si="8">V6*G6</f>
        <v>0</v>
      </c>
      <c r="X6" s="29">
        <v>80</v>
      </c>
      <c r="Y6" s="25">
        <f t="shared" ref="Y6:Y37" si="9">X6*G6</f>
        <v>48</v>
      </c>
      <c r="Z6" s="31">
        <v>20</v>
      </c>
      <c r="AA6" s="25">
        <f t="shared" ref="AA6:AA37" si="10">Z6*G6</f>
        <v>12</v>
      </c>
      <c r="AB6" s="29"/>
      <c r="AC6" s="25">
        <f t="shared" ref="AC6:AC37" si="11">AB6*G6</f>
        <v>0</v>
      </c>
      <c r="AD6" s="29"/>
      <c r="AE6" s="25">
        <f t="shared" ref="AE6:AE37" si="12">AD6*G6</f>
        <v>0</v>
      </c>
      <c r="AF6" s="29"/>
      <c r="AG6" s="25">
        <f t="shared" ref="AG6:AG37" si="13">AF6*G6</f>
        <v>0</v>
      </c>
      <c r="AH6" s="29"/>
      <c r="AI6" s="25">
        <f t="shared" ref="AI6:AI37" si="14">AH6*G6</f>
        <v>0</v>
      </c>
      <c r="AJ6" s="29"/>
      <c r="AK6" s="25">
        <f t="shared" ref="AK6:AK37" si="15">AJ6*G6</f>
        <v>0</v>
      </c>
    </row>
    <row r="7" s="1" customFormat="1" ht="51" customHeight="1" spans="1:37">
      <c r="A7" s="17">
        <v>3</v>
      </c>
      <c r="B7" s="17" t="s">
        <v>35</v>
      </c>
      <c r="C7" s="17" t="s">
        <v>36</v>
      </c>
      <c r="D7" s="17" t="s">
        <v>37</v>
      </c>
      <c r="E7" s="17" t="s">
        <v>29</v>
      </c>
      <c r="F7" s="17" t="s">
        <v>38</v>
      </c>
      <c r="G7" s="18">
        <v>8</v>
      </c>
      <c r="H7" s="19">
        <f t="shared" si="0"/>
        <v>111</v>
      </c>
      <c r="I7" s="24">
        <f t="shared" si="1"/>
        <v>888</v>
      </c>
      <c r="J7" s="25"/>
      <c r="K7" s="25">
        <f t="shared" si="2"/>
        <v>0</v>
      </c>
      <c r="L7" s="25">
        <v>20</v>
      </c>
      <c r="M7" s="25">
        <f t="shared" si="3"/>
        <v>160</v>
      </c>
      <c r="N7" s="25">
        <v>20</v>
      </c>
      <c r="O7" s="25">
        <f t="shared" si="4"/>
        <v>160</v>
      </c>
      <c r="P7" s="26"/>
      <c r="Q7" s="25">
        <f t="shared" si="5"/>
        <v>0</v>
      </c>
      <c r="R7" s="25">
        <v>20</v>
      </c>
      <c r="S7" s="25">
        <f t="shared" si="6"/>
        <v>160</v>
      </c>
      <c r="T7" s="25"/>
      <c r="U7" s="25">
        <f t="shared" si="7"/>
        <v>0</v>
      </c>
      <c r="V7" s="25">
        <v>40</v>
      </c>
      <c r="W7" s="25">
        <f t="shared" si="8"/>
        <v>320</v>
      </c>
      <c r="X7" s="29"/>
      <c r="Y7" s="25">
        <f t="shared" si="9"/>
        <v>0</v>
      </c>
      <c r="Z7" s="31">
        <v>6</v>
      </c>
      <c r="AA7" s="25">
        <f t="shared" si="10"/>
        <v>48</v>
      </c>
      <c r="AB7" s="29"/>
      <c r="AC7" s="25">
        <f t="shared" si="11"/>
        <v>0</v>
      </c>
      <c r="AD7" s="29">
        <v>2</v>
      </c>
      <c r="AE7" s="25">
        <f t="shared" si="12"/>
        <v>16</v>
      </c>
      <c r="AF7" s="29">
        <v>1</v>
      </c>
      <c r="AG7" s="25">
        <f t="shared" si="13"/>
        <v>8</v>
      </c>
      <c r="AH7" s="29">
        <v>1</v>
      </c>
      <c r="AI7" s="25">
        <f t="shared" si="14"/>
        <v>8</v>
      </c>
      <c r="AJ7" s="29">
        <v>1</v>
      </c>
      <c r="AK7" s="25">
        <f t="shared" si="15"/>
        <v>8</v>
      </c>
    </row>
    <row r="8" s="1" customFormat="1" ht="51" customHeight="1" spans="1:37">
      <c r="A8" s="17">
        <v>4</v>
      </c>
      <c r="B8" s="17" t="s">
        <v>39</v>
      </c>
      <c r="C8" s="17" t="s">
        <v>40</v>
      </c>
      <c r="D8" s="17" t="s">
        <v>41</v>
      </c>
      <c r="E8" s="17" t="s">
        <v>29</v>
      </c>
      <c r="F8" s="17" t="s">
        <v>38</v>
      </c>
      <c r="G8" s="18">
        <v>6</v>
      </c>
      <c r="H8" s="19">
        <f t="shared" si="0"/>
        <v>200</v>
      </c>
      <c r="I8" s="24">
        <f t="shared" si="1"/>
        <v>1200</v>
      </c>
      <c r="J8" s="25"/>
      <c r="K8" s="25">
        <f t="shared" si="2"/>
        <v>0</v>
      </c>
      <c r="L8" s="25">
        <v>100</v>
      </c>
      <c r="M8" s="25">
        <f t="shared" si="3"/>
        <v>600</v>
      </c>
      <c r="N8" s="25">
        <v>40</v>
      </c>
      <c r="O8" s="25">
        <f t="shared" si="4"/>
        <v>240</v>
      </c>
      <c r="P8" s="26"/>
      <c r="Q8" s="25">
        <f t="shared" si="5"/>
        <v>0</v>
      </c>
      <c r="R8" s="25">
        <v>20</v>
      </c>
      <c r="S8" s="25">
        <f t="shared" si="6"/>
        <v>120</v>
      </c>
      <c r="T8" s="25"/>
      <c r="U8" s="25">
        <f t="shared" si="7"/>
        <v>0</v>
      </c>
      <c r="V8" s="25">
        <v>40</v>
      </c>
      <c r="W8" s="25">
        <f t="shared" si="8"/>
        <v>240</v>
      </c>
      <c r="X8" s="29"/>
      <c r="Y8" s="25">
        <f t="shared" si="9"/>
        <v>0</v>
      </c>
      <c r="Z8" s="31"/>
      <c r="AA8" s="25">
        <f t="shared" si="10"/>
        <v>0</v>
      </c>
      <c r="AB8" s="29"/>
      <c r="AC8" s="25">
        <f t="shared" si="11"/>
        <v>0</v>
      </c>
      <c r="AD8" s="29"/>
      <c r="AE8" s="25">
        <f t="shared" si="12"/>
        <v>0</v>
      </c>
      <c r="AF8" s="29"/>
      <c r="AG8" s="25">
        <f t="shared" si="13"/>
        <v>0</v>
      </c>
      <c r="AH8" s="29"/>
      <c r="AI8" s="25">
        <f t="shared" si="14"/>
        <v>0</v>
      </c>
      <c r="AJ8" s="29"/>
      <c r="AK8" s="25">
        <f t="shared" si="15"/>
        <v>0</v>
      </c>
    </row>
    <row r="9" s="1" customFormat="1" ht="51" customHeight="1" spans="1:37">
      <c r="A9" s="17">
        <v>5</v>
      </c>
      <c r="B9" s="17" t="s">
        <v>42</v>
      </c>
      <c r="C9" s="17" t="s">
        <v>43</v>
      </c>
      <c r="D9" s="17" t="s">
        <v>44</v>
      </c>
      <c r="E9" s="17" t="s">
        <v>45</v>
      </c>
      <c r="F9" s="17" t="s">
        <v>38</v>
      </c>
      <c r="G9" s="18">
        <v>39</v>
      </c>
      <c r="H9" s="19">
        <f t="shared" si="0"/>
        <v>30</v>
      </c>
      <c r="I9" s="24">
        <f t="shared" si="1"/>
        <v>1170</v>
      </c>
      <c r="J9" s="25">
        <v>6</v>
      </c>
      <c r="K9" s="25">
        <f t="shared" si="2"/>
        <v>234</v>
      </c>
      <c r="L9" s="25">
        <v>10</v>
      </c>
      <c r="M9" s="25">
        <f t="shared" si="3"/>
        <v>390</v>
      </c>
      <c r="N9" s="25">
        <v>4</v>
      </c>
      <c r="O9" s="25">
        <f t="shared" si="4"/>
        <v>156</v>
      </c>
      <c r="P9" s="26"/>
      <c r="Q9" s="25">
        <f t="shared" si="5"/>
        <v>0</v>
      </c>
      <c r="R9" s="25"/>
      <c r="S9" s="25">
        <f t="shared" si="6"/>
        <v>0</v>
      </c>
      <c r="T9" s="25"/>
      <c r="U9" s="25">
        <f t="shared" si="7"/>
        <v>0</v>
      </c>
      <c r="V9" s="25"/>
      <c r="W9" s="25">
        <f t="shared" si="8"/>
        <v>0</v>
      </c>
      <c r="X9" s="29">
        <v>5</v>
      </c>
      <c r="Y9" s="25">
        <f t="shared" si="9"/>
        <v>195</v>
      </c>
      <c r="Z9" s="31">
        <v>3</v>
      </c>
      <c r="AA9" s="25">
        <f t="shared" si="10"/>
        <v>117</v>
      </c>
      <c r="AB9" s="29"/>
      <c r="AC9" s="25">
        <f t="shared" si="11"/>
        <v>0</v>
      </c>
      <c r="AD9" s="29"/>
      <c r="AE9" s="25">
        <f t="shared" si="12"/>
        <v>0</v>
      </c>
      <c r="AF9" s="29">
        <v>1</v>
      </c>
      <c r="AG9" s="25">
        <f t="shared" si="13"/>
        <v>39</v>
      </c>
      <c r="AH9" s="29">
        <v>1</v>
      </c>
      <c r="AI9" s="25">
        <f t="shared" si="14"/>
        <v>39</v>
      </c>
      <c r="AJ9" s="29"/>
      <c r="AK9" s="25">
        <f t="shared" si="15"/>
        <v>0</v>
      </c>
    </row>
    <row r="10" s="1" customFormat="1" ht="51" customHeight="1" spans="1:37">
      <c r="A10" s="17">
        <v>6</v>
      </c>
      <c r="B10" s="17" t="s">
        <v>46</v>
      </c>
      <c r="C10" s="17" t="s">
        <v>47</v>
      </c>
      <c r="D10" s="17" t="s">
        <v>48</v>
      </c>
      <c r="E10" s="17" t="s">
        <v>45</v>
      </c>
      <c r="F10" s="17" t="s">
        <v>38</v>
      </c>
      <c r="G10" s="18">
        <v>0.5</v>
      </c>
      <c r="H10" s="19">
        <f t="shared" si="0"/>
        <v>490</v>
      </c>
      <c r="I10" s="24">
        <f t="shared" si="1"/>
        <v>245</v>
      </c>
      <c r="J10" s="25"/>
      <c r="K10" s="25">
        <f t="shared" si="2"/>
        <v>0</v>
      </c>
      <c r="L10" s="25">
        <v>200</v>
      </c>
      <c r="M10" s="25">
        <f t="shared" si="3"/>
        <v>100</v>
      </c>
      <c r="N10" s="25">
        <v>80</v>
      </c>
      <c r="O10" s="25">
        <f t="shared" si="4"/>
        <v>40</v>
      </c>
      <c r="P10" s="26"/>
      <c r="Q10" s="25">
        <f t="shared" si="5"/>
        <v>0</v>
      </c>
      <c r="R10" s="25">
        <v>40</v>
      </c>
      <c r="S10" s="25">
        <f t="shared" si="6"/>
        <v>20</v>
      </c>
      <c r="T10" s="25">
        <v>20</v>
      </c>
      <c r="U10" s="25">
        <f t="shared" si="7"/>
        <v>10</v>
      </c>
      <c r="V10" s="25">
        <v>80</v>
      </c>
      <c r="W10" s="25">
        <f t="shared" si="8"/>
        <v>40</v>
      </c>
      <c r="X10" s="29">
        <v>30</v>
      </c>
      <c r="Y10" s="25">
        <f t="shared" si="9"/>
        <v>15</v>
      </c>
      <c r="Z10" s="31">
        <v>20</v>
      </c>
      <c r="AA10" s="25">
        <f t="shared" si="10"/>
        <v>10</v>
      </c>
      <c r="AB10" s="29"/>
      <c r="AC10" s="25">
        <f t="shared" si="11"/>
        <v>0</v>
      </c>
      <c r="AD10" s="29">
        <v>20</v>
      </c>
      <c r="AE10" s="25">
        <f t="shared" si="12"/>
        <v>10</v>
      </c>
      <c r="AF10" s="29"/>
      <c r="AG10" s="25">
        <f t="shared" si="13"/>
        <v>0</v>
      </c>
      <c r="AH10" s="29"/>
      <c r="AI10" s="25">
        <f t="shared" si="14"/>
        <v>0</v>
      </c>
      <c r="AJ10" s="29"/>
      <c r="AK10" s="25">
        <f t="shared" si="15"/>
        <v>0</v>
      </c>
    </row>
    <row r="11" s="1" customFormat="1" ht="51" customHeight="1" spans="1:37">
      <c r="A11" s="17">
        <v>7</v>
      </c>
      <c r="B11" s="17" t="s">
        <v>46</v>
      </c>
      <c r="C11" s="17" t="s">
        <v>49</v>
      </c>
      <c r="D11" s="17" t="s">
        <v>50</v>
      </c>
      <c r="E11" s="17" t="s">
        <v>45</v>
      </c>
      <c r="F11" s="17" t="s">
        <v>38</v>
      </c>
      <c r="G11" s="18">
        <v>1.6</v>
      </c>
      <c r="H11" s="19">
        <f t="shared" si="0"/>
        <v>540</v>
      </c>
      <c r="I11" s="24">
        <f t="shared" si="1"/>
        <v>864</v>
      </c>
      <c r="J11" s="25">
        <v>100</v>
      </c>
      <c r="K11" s="25">
        <f t="shared" si="2"/>
        <v>160</v>
      </c>
      <c r="L11" s="25">
        <v>200</v>
      </c>
      <c r="M11" s="25">
        <f t="shared" si="3"/>
        <v>320</v>
      </c>
      <c r="N11" s="25">
        <v>80</v>
      </c>
      <c r="O11" s="25">
        <f t="shared" si="4"/>
        <v>128</v>
      </c>
      <c r="P11" s="26"/>
      <c r="Q11" s="25">
        <f t="shared" si="5"/>
        <v>0</v>
      </c>
      <c r="R11" s="25">
        <v>30</v>
      </c>
      <c r="S11" s="25">
        <f t="shared" si="6"/>
        <v>48</v>
      </c>
      <c r="T11" s="25">
        <v>30</v>
      </c>
      <c r="U11" s="25">
        <f t="shared" si="7"/>
        <v>48</v>
      </c>
      <c r="V11" s="25">
        <v>30</v>
      </c>
      <c r="W11" s="25">
        <f t="shared" si="8"/>
        <v>48</v>
      </c>
      <c r="X11" s="29"/>
      <c r="Y11" s="25">
        <f t="shared" si="9"/>
        <v>0</v>
      </c>
      <c r="Z11" s="31">
        <v>30</v>
      </c>
      <c r="AA11" s="25">
        <f t="shared" si="10"/>
        <v>48</v>
      </c>
      <c r="AB11" s="29"/>
      <c r="AC11" s="25">
        <f t="shared" si="11"/>
        <v>0</v>
      </c>
      <c r="AD11" s="29">
        <v>10</v>
      </c>
      <c r="AE11" s="25">
        <f t="shared" si="12"/>
        <v>16</v>
      </c>
      <c r="AF11" s="29">
        <v>20</v>
      </c>
      <c r="AG11" s="25">
        <f t="shared" si="13"/>
        <v>32</v>
      </c>
      <c r="AH11" s="29">
        <v>10</v>
      </c>
      <c r="AI11" s="25">
        <f t="shared" si="14"/>
        <v>16</v>
      </c>
      <c r="AJ11" s="29"/>
      <c r="AK11" s="25">
        <f t="shared" si="15"/>
        <v>0</v>
      </c>
    </row>
    <row r="12" s="1" customFormat="1" ht="51" customHeight="1" spans="1:37">
      <c r="A12" s="17">
        <v>8</v>
      </c>
      <c r="B12" s="17" t="s">
        <v>51</v>
      </c>
      <c r="C12" s="17" t="s">
        <v>52</v>
      </c>
      <c r="D12" s="17" t="s">
        <v>53</v>
      </c>
      <c r="E12" s="17" t="s">
        <v>45</v>
      </c>
      <c r="F12" s="17" t="s">
        <v>54</v>
      </c>
      <c r="G12" s="18">
        <v>7.5</v>
      </c>
      <c r="H12" s="19">
        <f t="shared" si="0"/>
        <v>16</v>
      </c>
      <c r="I12" s="24">
        <f t="shared" si="1"/>
        <v>120</v>
      </c>
      <c r="J12" s="25"/>
      <c r="K12" s="25">
        <f t="shared" si="2"/>
        <v>0</v>
      </c>
      <c r="L12" s="25">
        <v>5</v>
      </c>
      <c r="M12" s="25">
        <f t="shared" si="3"/>
        <v>37.5</v>
      </c>
      <c r="N12" s="25">
        <v>4</v>
      </c>
      <c r="O12" s="25">
        <f t="shared" si="4"/>
        <v>30</v>
      </c>
      <c r="P12" s="26"/>
      <c r="Q12" s="25">
        <f t="shared" si="5"/>
        <v>0</v>
      </c>
      <c r="R12" s="25">
        <v>2</v>
      </c>
      <c r="S12" s="25">
        <f t="shared" si="6"/>
        <v>15</v>
      </c>
      <c r="T12" s="25">
        <v>1</v>
      </c>
      <c r="U12" s="25">
        <f t="shared" si="7"/>
        <v>7.5</v>
      </c>
      <c r="V12" s="25">
        <v>2</v>
      </c>
      <c r="W12" s="25">
        <f t="shared" si="8"/>
        <v>15</v>
      </c>
      <c r="X12" s="29"/>
      <c r="Y12" s="25">
        <f t="shared" si="9"/>
        <v>0</v>
      </c>
      <c r="Z12" s="31"/>
      <c r="AA12" s="25">
        <f t="shared" si="10"/>
        <v>0</v>
      </c>
      <c r="AB12" s="29"/>
      <c r="AC12" s="25">
        <f t="shared" si="11"/>
        <v>0</v>
      </c>
      <c r="AD12" s="29"/>
      <c r="AE12" s="25">
        <f t="shared" si="12"/>
        <v>0</v>
      </c>
      <c r="AF12" s="29">
        <v>1</v>
      </c>
      <c r="AG12" s="25">
        <f t="shared" si="13"/>
        <v>7.5</v>
      </c>
      <c r="AH12" s="29">
        <v>1</v>
      </c>
      <c r="AI12" s="25">
        <f t="shared" si="14"/>
        <v>7.5</v>
      </c>
      <c r="AJ12" s="29"/>
      <c r="AK12" s="25">
        <f t="shared" si="15"/>
        <v>0</v>
      </c>
    </row>
    <row r="13" s="1" customFormat="1" ht="51" customHeight="1" spans="1:37">
      <c r="A13" s="17">
        <v>9</v>
      </c>
      <c r="B13" s="17" t="s">
        <v>51</v>
      </c>
      <c r="C13" s="17" t="s">
        <v>55</v>
      </c>
      <c r="D13" s="17" t="s">
        <v>56</v>
      </c>
      <c r="E13" s="17" t="s">
        <v>45</v>
      </c>
      <c r="F13" s="17" t="s">
        <v>54</v>
      </c>
      <c r="G13" s="18">
        <v>9</v>
      </c>
      <c r="H13" s="19">
        <f t="shared" si="0"/>
        <v>23</v>
      </c>
      <c r="I13" s="24">
        <f t="shared" si="1"/>
        <v>207</v>
      </c>
      <c r="J13" s="25"/>
      <c r="K13" s="25">
        <f t="shared" si="2"/>
        <v>0</v>
      </c>
      <c r="L13" s="25">
        <v>10</v>
      </c>
      <c r="M13" s="25">
        <f t="shared" si="3"/>
        <v>90</v>
      </c>
      <c r="N13" s="25">
        <v>4</v>
      </c>
      <c r="O13" s="25">
        <f t="shared" si="4"/>
        <v>36</v>
      </c>
      <c r="P13" s="26"/>
      <c r="Q13" s="25">
        <f t="shared" si="5"/>
        <v>0</v>
      </c>
      <c r="R13" s="25">
        <v>2</v>
      </c>
      <c r="S13" s="25">
        <f t="shared" si="6"/>
        <v>18</v>
      </c>
      <c r="T13" s="25">
        <v>1</v>
      </c>
      <c r="U13" s="25">
        <f t="shared" si="7"/>
        <v>9</v>
      </c>
      <c r="V13" s="25">
        <v>2</v>
      </c>
      <c r="W13" s="25">
        <f t="shared" si="8"/>
        <v>18</v>
      </c>
      <c r="X13" s="29"/>
      <c r="Y13" s="25">
        <f t="shared" si="9"/>
        <v>0</v>
      </c>
      <c r="Z13" s="31"/>
      <c r="AA13" s="25">
        <f t="shared" si="10"/>
        <v>0</v>
      </c>
      <c r="AB13" s="29">
        <v>1</v>
      </c>
      <c r="AC13" s="25">
        <f t="shared" si="11"/>
        <v>9</v>
      </c>
      <c r="AD13" s="29">
        <v>1</v>
      </c>
      <c r="AE13" s="25">
        <f t="shared" si="12"/>
        <v>9</v>
      </c>
      <c r="AF13" s="29">
        <v>1</v>
      </c>
      <c r="AG13" s="25">
        <f t="shared" si="13"/>
        <v>9</v>
      </c>
      <c r="AH13" s="29">
        <v>1</v>
      </c>
      <c r="AI13" s="25">
        <f t="shared" si="14"/>
        <v>9</v>
      </c>
      <c r="AJ13" s="29"/>
      <c r="AK13" s="25">
        <f t="shared" si="15"/>
        <v>0</v>
      </c>
    </row>
    <row r="14" s="1" customFormat="1" ht="51" customHeight="1" spans="1:37">
      <c r="A14" s="17">
        <v>10</v>
      </c>
      <c r="B14" s="17" t="s">
        <v>57</v>
      </c>
      <c r="C14" s="17" t="s">
        <v>58</v>
      </c>
      <c r="D14" s="17" t="s">
        <v>59</v>
      </c>
      <c r="E14" s="17" t="s">
        <v>45</v>
      </c>
      <c r="F14" s="17" t="s">
        <v>54</v>
      </c>
      <c r="G14" s="18">
        <v>3.5</v>
      </c>
      <c r="H14" s="19">
        <f t="shared" si="0"/>
        <v>38</v>
      </c>
      <c r="I14" s="24">
        <f t="shared" si="1"/>
        <v>133</v>
      </c>
      <c r="J14" s="25"/>
      <c r="K14" s="25">
        <f t="shared" si="2"/>
        <v>0</v>
      </c>
      <c r="L14" s="25">
        <v>20</v>
      </c>
      <c r="M14" s="25">
        <f t="shared" si="3"/>
        <v>70</v>
      </c>
      <c r="N14" s="25">
        <v>2</v>
      </c>
      <c r="O14" s="25">
        <f t="shared" si="4"/>
        <v>7</v>
      </c>
      <c r="P14" s="26"/>
      <c r="Q14" s="25">
        <f t="shared" si="5"/>
        <v>0</v>
      </c>
      <c r="R14" s="25">
        <v>2</v>
      </c>
      <c r="S14" s="25">
        <f t="shared" si="6"/>
        <v>7</v>
      </c>
      <c r="T14" s="25">
        <v>2</v>
      </c>
      <c r="U14" s="25">
        <f t="shared" si="7"/>
        <v>7</v>
      </c>
      <c r="V14" s="25">
        <v>2</v>
      </c>
      <c r="W14" s="25">
        <f t="shared" si="8"/>
        <v>7</v>
      </c>
      <c r="X14" s="29"/>
      <c r="Y14" s="25">
        <f t="shared" si="9"/>
        <v>0</v>
      </c>
      <c r="Z14" s="31">
        <v>4</v>
      </c>
      <c r="AA14" s="25">
        <f t="shared" si="10"/>
        <v>14</v>
      </c>
      <c r="AB14" s="29">
        <v>1</v>
      </c>
      <c r="AC14" s="25">
        <f t="shared" si="11"/>
        <v>3.5</v>
      </c>
      <c r="AD14" s="29">
        <v>1</v>
      </c>
      <c r="AE14" s="25">
        <f t="shared" si="12"/>
        <v>3.5</v>
      </c>
      <c r="AF14" s="29">
        <v>2</v>
      </c>
      <c r="AG14" s="25">
        <f t="shared" si="13"/>
        <v>7</v>
      </c>
      <c r="AH14" s="29">
        <v>1</v>
      </c>
      <c r="AI14" s="25">
        <f t="shared" si="14"/>
        <v>3.5</v>
      </c>
      <c r="AJ14" s="29">
        <v>1</v>
      </c>
      <c r="AK14" s="25">
        <f t="shared" si="15"/>
        <v>3.5</v>
      </c>
    </row>
    <row r="15" s="1" customFormat="1" ht="51" customHeight="1" spans="1:37">
      <c r="A15" s="17">
        <v>11</v>
      </c>
      <c r="B15" s="17" t="s">
        <v>60</v>
      </c>
      <c r="C15" s="17" t="s">
        <v>61</v>
      </c>
      <c r="D15" s="17" t="s">
        <v>62</v>
      </c>
      <c r="E15" s="17" t="s">
        <v>45</v>
      </c>
      <c r="F15" s="17" t="s">
        <v>54</v>
      </c>
      <c r="G15" s="18">
        <v>3</v>
      </c>
      <c r="H15" s="19">
        <f t="shared" si="0"/>
        <v>18</v>
      </c>
      <c r="I15" s="24">
        <f t="shared" si="1"/>
        <v>54</v>
      </c>
      <c r="J15" s="25"/>
      <c r="K15" s="25">
        <f t="shared" si="2"/>
        <v>0</v>
      </c>
      <c r="L15" s="25">
        <v>10</v>
      </c>
      <c r="M15" s="25">
        <f t="shared" si="3"/>
        <v>30</v>
      </c>
      <c r="N15" s="25"/>
      <c r="O15" s="25">
        <f t="shared" si="4"/>
        <v>0</v>
      </c>
      <c r="P15" s="26">
        <v>5</v>
      </c>
      <c r="Q15" s="25">
        <f t="shared" si="5"/>
        <v>15</v>
      </c>
      <c r="R15" s="25"/>
      <c r="S15" s="25">
        <f t="shared" si="6"/>
        <v>0</v>
      </c>
      <c r="T15" s="25"/>
      <c r="U15" s="25">
        <f t="shared" si="7"/>
        <v>0</v>
      </c>
      <c r="V15" s="25">
        <v>2</v>
      </c>
      <c r="W15" s="25">
        <f t="shared" si="8"/>
        <v>6</v>
      </c>
      <c r="X15" s="29"/>
      <c r="Y15" s="25">
        <f t="shared" si="9"/>
        <v>0</v>
      </c>
      <c r="Z15" s="31"/>
      <c r="AA15" s="25">
        <f t="shared" si="10"/>
        <v>0</v>
      </c>
      <c r="AB15" s="29"/>
      <c r="AC15" s="25">
        <f t="shared" si="11"/>
        <v>0</v>
      </c>
      <c r="AD15" s="29">
        <v>1</v>
      </c>
      <c r="AE15" s="25">
        <f t="shared" si="12"/>
        <v>3</v>
      </c>
      <c r="AF15" s="29"/>
      <c r="AG15" s="25">
        <f t="shared" si="13"/>
        <v>0</v>
      </c>
      <c r="AH15" s="29"/>
      <c r="AI15" s="25">
        <f t="shared" si="14"/>
        <v>0</v>
      </c>
      <c r="AJ15" s="29"/>
      <c r="AK15" s="25">
        <f t="shared" si="15"/>
        <v>0</v>
      </c>
    </row>
    <row r="16" s="1" customFormat="1" ht="51" customHeight="1" spans="1:37">
      <c r="A16" s="17">
        <v>12</v>
      </c>
      <c r="B16" s="17" t="s">
        <v>63</v>
      </c>
      <c r="C16" s="17" t="s">
        <v>64</v>
      </c>
      <c r="D16" s="17" t="s">
        <v>65</v>
      </c>
      <c r="E16" s="17" t="s">
        <v>45</v>
      </c>
      <c r="F16" s="17" t="s">
        <v>30</v>
      </c>
      <c r="G16" s="18">
        <v>2.5</v>
      </c>
      <c r="H16" s="19">
        <f t="shared" si="0"/>
        <v>60</v>
      </c>
      <c r="I16" s="24">
        <f t="shared" si="1"/>
        <v>150</v>
      </c>
      <c r="J16" s="25">
        <v>10</v>
      </c>
      <c r="K16" s="25">
        <f t="shared" si="2"/>
        <v>25</v>
      </c>
      <c r="L16" s="25">
        <v>30</v>
      </c>
      <c r="M16" s="25">
        <f t="shared" si="3"/>
        <v>75</v>
      </c>
      <c r="N16" s="25">
        <v>5</v>
      </c>
      <c r="O16" s="25">
        <f t="shared" si="4"/>
        <v>12.5</v>
      </c>
      <c r="P16" s="26">
        <v>5</v>
      </c>
      <c r="Q16" s="25">
        <f t="shared" si="5"/>
        <v>12.5</v>
      </c>
      <c r="R16" s="25">
        <v>4</v>
      </c>
      <c r="S16" s="25">
        <f t="shared" si="6"/>
        <v>10</v>
      </c>
      <c r="T16" s="25">
        <v>1</v>
      </c>
      <c r="U16" s="25">
        <f t="shared" si="7"/>
        <v>2.5</v>
      </c>
      <c r="V16" s="25">
        <v>5</v>
      </c>
      <c r="W16" s="25">
        <f t="shared" si="8"/>
        <v>12.5</v>
      </c>
      <c r="X16" s="29"/>
      <c r="Y16" s="25">
        <f t="shared" si="9"/>
        <v>0</v>
      </c>
      <c r="Z16" s="31"/>
      <c r="AA16" s="25">
        <f t="shared" si="10"/>
        <v>0</v>
      </c>
      <c r="AB16" s="29"/>
      <c r="AC16" s="25">
        <f t="shared" si="11"/>
        <v>0</v>
      </c>
      <c r="AD16" s="29"/>
      <c r="AE16" s="25">
        <f t="shared" si="12"/>
        <v>0</v>
      </c>
      <c r="AF16" s="29"/>
      <c r="AG16" s="25">
        <f t="shared" si="13"/>
        <v>0</v>
      </c>
      <c r="AH16" s="29"/>
      <c r="AI16" s="25">
        <f t="shared" si="14"/>
        <v>0</v>
      </c>
      <c r="AJ16" s="29"/>
      <c r="AK16" s="25">
        <f t="shared" si="15"/>
        <v>0</v>
      </c>
    </row>
    <row r="17" s="1" customFormat="1" ht="51" customHeight="1" spans="1:37">
      <c r="A17" s="17">
        <v>13</v>
      </c>
      <c r="B17" s="17" t="s">
        <v>63</v>
      </c>
      <c r="C17" s="17" t="s">
        <v>66</v>
      </c>
      <c r="D17" s="17" t="s">
        <v>67</v>
      </c>
      <c r="E17" s="17" t="s">
        <v>45</v>
      </c>
      <c r="F17" s="17" t="s">
        <v>30</v>
      </c>
      <c r="G17" s="18">
        <v>3</v>
      </c>
      <c r="H17" s="19">
        <f t="shared" si="0"/>
        <v>34</v>
      </c>
      <c r="I17" s="24">
        <f t="shared" si="1"/>
        <v>102</v>
      </c>
      <c r="J17" s="25"/>
      <c r="K17" s="25">
        <f t="shared" si="2"/>
        <v>0</v>
      </c>
      <c r="L17" s="25">
        <v>20</v>
      </c>
      <c r="M17" s="25">
        <f t="shared" si="3"/>
        <v>60</v>
      </c>
      <c r="N17" s="25">
        <v>2</v>
      </c>
      <c r="O17" s="25">
        <f t="shared" si="4"/>
        <v>6</v>
      </c>
      <c r="P17" s="26"/>
      <c r="Q17" s="25">
        <f t="shared" si="5"/>
        <v>0</v>
      </c>
      <c r="R17" s="25">
        <v>2</v>
      </c>
      <c r="S17" s="25">
        <f t="shared" si="6"/>
        <v>6</v>
      </c>
      <c r="T17" s="25"/>
      <c r="U17" s="25">
        <f t="shared" si="7"/>
        <v>0</v>
      </c>
      <c r="V17" s="25">
        <v>10</v>
      </c>
      <c r="W17" s="25">
        <f t="shared" si="8"/>
        <v>30</v>
      </c>
      <c r="X17" s="29"/>
      <c r="Y17" s="25">
        <f t="shared" si="9"/>
        <v>0</v>
      </c>
      <c r="Z17" s="31"/>
      <c r="AA17" s="25">
        <f t="shared" si="10"/>
        <v>0</v>
      </c>
      <c r="AB17" s="29"/>
      <c r="AC17" s="25">
        <f t="shared" si="11"/>
        <v>0</v>
      </c>
      <c r="AD17" s="29"/>
      <c r="AE17" s="25">
        <f t="shared" si="12"/>
        <v>0</v>
      </c>
      <c r="AF17" s="29"/>
      <c r="AG17" s="25">
        <f t="shared" si="13"/>
        <v>0</v>
      </c>
      <c r="AH17" s="29"/>
      <c r="AI17" s="25">
        <f t="shared" si="14"/>
        <v>0</v>
      </c>
      <c r="AJ17" s="29"/>
      <c r="AK17" s="25">
        <f t="shared" si="15"/>
        <v>0</v>
      </c>
    </row>
    <row r="18" s="1" customFormat="1" ht="51" customHeight="1" spans="1:37">
      <c r="A18" s="17">
        <v>14</v>
      </c>
      <c r="B18" s="17" t="s">
        <v>68</v>
      </c>
      <c r="C18" s="17" t="s">
        <v>69</v>
      </c>
      <c r="D18" s="17" t="s">
        <v>70</v>
      </c>
      <c r="E18" s="17" t="s">
        <v>45</v>
      </c>
      <c r="F18" s="17" t="s">
        <v>38</v>
      </c>
      <c r="G18" s="18">
        <v>53</v>
      </c>
      <c r="H18" s="19">
        <f t="shared" si="0"/>
        <v>7</v>
      </c>
      <c r="I18" s="24">
        <f t="shared" si="1"/>
        <v>371</v>
      </c>
      <c r="J18" s="25">
        <v>2</v>
      </c>
      <c r="K18" s="25">
        <f t="shared" si="2"/>
        <v>106</v>
      </c>
      <c r="L18" s="25">
        <v>4</v>
      </c>
      <c r="M18" s="25">
        <f t="shared" si="3"/>
        <v>212</v>
      </c>
      <c r="N18" s="25"/>
      <c r="O18" s="25">
        <f t="shared" si="4"/>
        <v>0</v>
      </c>
      <c r="P18" s="26">
        <v>1</v>
      </c>
      <c r="Q18" s="25">
        <f t="shared" si="5"/>
        <v>53</v>
      </c>
      <c r="R18" s="25"/>
      <c r="S18" s="25">
        <f t="shared" si="6"/>
        <v>0</v>
      </c>
      <c r="T18" s="25"/>
      <c r="U18" s="25">
        <f t="shared" si="7"/>
        <v>0</v>
      </c>
      <c r="V18" s="25"/>
      <c r="W18" s="25">
        <f t="shared" si="8"/>
        <v>0</v>
      </c>
      <c r="X18" s="29"/>
      <c r="Y18" s="25">
        <f t="shared" si="9"/>
        <v>0</v>
      </c>
      <c r="Z18" s="31"/>
      <c r="AA18" s="25">
        <f t="shared" si="10"/>
        <v>0</v>
      </c>
      <c r="AB18" s="29"/>
      <c r="AC18" s="25">
        <f t="shared" si="11"/>
        <v>0</v>
      </c>
      <c r="AD18" s="29"/>
      <c r="AE18" s="25">
        <f t="shared" si="12"/>
        <v>0</v>
      </c>
      <c r="AF18" s="29"/>
      <c r="AG18" s="25">
        <f t="shared" si="13"/>
        <v>0</v>
      </c>
      <c r="AH18" s="29"/>
      <c r="AI18" s="25">
        <f t="shared" si="14"/>
        <v>0</v>
      </c>
      <c r="AJ18" s="29"/>
      <c r="AK18" s="25">
        <f t="shared" si="15"/>
        <v>0</v>
      </c>
    </row>
    <row r="19" s="1" customFormat="1" ht="51" customHeight="1" spans="1:37">
      <c r="A19" s="17">
        <v>15</v>
      </c>
      <c r="B19" s="17" t="s">
        <v>71</v>
      </c>
      <c r="C19" s="17" t="s">
        <v>72</v>
      </c>
      <c r="D19" s="17" t="s">
        <v>73</v>
      </c>
      <c r="E19" s="17" t="s">
        <v>45</v>
      </c>
      <c r="F19" s="17" t="s">
        <v>38</v>
      </c>
      <c r="G19" s="18">
        <v>30</v>
      </c>
      <c r="H19" s="19">
        <f t="shared" si="0"/>
        <v>9</v>
      </c>
      <c r="I19" s="24">
        <f t="shared" si="1"/>
        <v>270</v>
      </c>
      <c r="J19" s="25"/>
      <c r="K19" s="25">
        <f t="shared" si="2"/>
        <v>0</v>
      </c>
      <c r="L19" s="25">
        <v>8</v>
      </c>
      <c r="M19" s="25">
        <f t="shared" si="3"/>
        <v>240</v>
      </c>
      <c r="N19" s="25">
        <v>1</v>
      </c>
      <c r="O19" s="25">
        <f t="shared" si="4"/>
        <v>30</v>
      </c>
      <c r="P19" s="26"/>
      <c r="Q19" s="25">
        <f t="shared" si="5"/>
        <v>0</v>
      </c>
      <c r="R19" s="25"/>
      <c r="S19" s="25">
        <f t="shared" si="6"/>
        <v>0</v>
      </c>
      <c r="T19" s="25"/>
      <c r="U19" s="25">
        <f t="shared" si="7"/>
        <v>0</v>
      </c>
      <c r="V19" s="25"/>
      <c r="W19" s="25">
        <f t="shared" si="8"/>
        <v>0</v>
      </c>
      <c r="X19" s="29"/>
      <c r="Y19" s="25">
        <f t="shared" si="9"/>
        <v>0</v>
      </c>
      <c r="Z19" s="31"/>
      <c r="AA19" s="25">
        <f t="shared" si="10"/>
        <v>0</v>
      </c>
      <c r="AB19" s="29"/>
      <c r="AC19" s="25">
        <f t="shared" si="11"/>
        <v>0</v>
      </c>
      <c r="AD19" s="29"/>
      <c r="AE19" s="25">
        <f t="shared" si="12"/>
        <v>0</v>
      </c>
      <c r="AF19" s="29"/>
      <c r="AG19" s="25">
        <f t="shared" si="13"/>
        <v>0</v>
      </c>
      <c r="AH19" s="29"/>
      <c r="AI19" s="25">
        <f t="shared" si="14"/>
        <v>0</v>
      </c>
      <c r="AJ19" s="29"/>
      <c r="AK19" s="25">
        <f t="shared" si="15"/>
        <v>0</v>
      </c>
    </row>
    <row r="20" s="1" customFormat="1" ht="51" customHeight="1" spans="1:37">
      <c r="A20" s="17">
        <v>16</v>
      </c>
      <c r="B20" s="17" t="s">
        <v>74</v>
      </c>
      <c r="C20" s="17" t="s">
        <v>75</v>
      </c>
      <c r="D20" s="17" t="s">
        <v>76</v>
      </c>
      <c r="E20" s="17" t="s">
        <v>45</v>
      </c>
      <c r="F20" s="17" t="s">
        <v>38</v>
      </c>
      <c r="G20" s="18">
        <v>8.5</v>
      </c>
      <c r="H20" s="19">
        <f t="shared" si="0"/>
        <v>25</v>
      </c>
      <c r="I20" s="24">
        <f t="shared" si="1"/>
        <v>212.5</v>
      </c>
      <c r="J20" s="25">
        <v>5</v>
      </c>
      <c r="K20" s="25">
        <f t="shared" si="2"/>
        <v>42.5</v>
      </c>
      <c r="L20" s="25">
        <v>6</v>
      </c>
      <c r="M20" s="25">
        <f t="shared" si="3"/>
        <v>51</v>
      </c>
      <c r="N20" s="25">
        <v>2</v>
      </c>
      <c r="O20" s="25">
        <f t="shared" si="4"/>
        <v>17</v>
      </c>
      <c r="P20" s="26"/>
      <c r="Q20" s="25">
        <f t="shared" si="5"/>
        <v>0</v>
      </c>
      <c r="R20" s="25">
        <v>6</v>
      </c>
      <c r="S20" s="25">
        <f t="shared" si="6"/>
        <v>51</v>
      </c>
      <c r="T20" s="25">
        <v>1</v>
      </c>
      <c r="U20" s="25">
        <f t="shared" si="7"/>
        <v>8.5</v>
      </c>
      <c r="V20" s="25">
        <v>2</v>
      </c>
      <c r="W20" s="25">
        <f t="shared" si="8"/>
        <v>17</v>
      </c>
      <c r="X20" s="29"/>
      <c r="Y20" s="25">
        <f t="shared" si="9"/>
        <v>0</v>
      </c>
      <c r="Z20" s="31"/>
      <c r="AA20" s="25">
        <f t="shared" si="10"/>
        <v>0</v>
      </c>
      <c r="AB20" s="29"/>
      <c r="AC20" s="25">
        <f t="shared" si="11"/>
        <v>0</v>
      </c>
      <c r="AD20" s="29">
        <v>1</v>
      </c>
      <c r="AE20" s="25">
        <f t="shared" si="12"/>
        <v>8.5</v>
      </c>
      <c r="AF20" s="29"/>
      <c r="AG20" s="25">
        <f t="shared" si="13"/>
        <v>0</v>
      </c>
      <c r="AH20" s="29">
        <v>1</v>
      </c>
      <c r="AI20" s="25">
        <f t="shared" si="14"/>
        <v>8.5</v>
      </c>
      <c r="AJ20" s="29">
        <v>1</v>
      </c>
      <c r="AK20" s="25">
        <f t="shared" si="15"/>
        <v>8.5</v>
      </c>
    </row>
    <row r="21" s="1" customFormat="1" ht="51" customHeight="1" spans="1:37">
      <c r="A21" s="17">
        <v>17</v>
      </c>
      <c r="B21" s="17" t="s">
        <v>77</v>
      </c>
      <c r="C21" s="17" t="s">
        <v>78</v>
      </c>
      <c r="D21" s="17" t="s">
        <v>79</v>
      </c>
      <c r="E21" s="17" t="s">
        <v>45</v>
      </c>
      <c r="F21" s="17" t="s">
        <v>80</v>
      </c>
      <c r="G21" s="18">
        <v>1.5</v>
      </c>
      <c r="H21" s="19">
        <f t="shared" si="0"/>
        <v>234</v>
      </c>
      <c r="I21" s="24">
        <f t="shared" si="1"/>
        <v>351</v>
      </c>
      <c r="J21" s="25">
        <v>80</v>
      </c>
      <c r="K21" s="25">
        <f t="shared" si="2"/>
        <v>120</v>
      </c>
      <c r="L21" s="25">
        <v>30</v>
      </c>
      <c r="M21" s="25">
        <f t="shared" si="3"/>
        <v>45</v>
      </c>
      <c r="N21" s="25">
        <v>40</v>
      </c>
      <c r="O21" s="25">
        <f t="shared" si="4"/>
        <v>60</v>
      </c>
      <c r="P21" s="26"/>
      <c r="Q21" s="25">
        <f t="shared" si="5"/>
        <v>0</v>
      </c>
      <c r="R21" s="25">
        <v>12</v>
      </c>
      <c r="S21" s="25">
        <f t="shared" si="6"/>
        <v>18</v>
      </c>
      <c r="T21" s="25">
        <v>10</v>
      </c>
      <c r="U21" s="25">
        <f t="shared" si="7"/>
        <v>15</v>
      </c>
      <c r="V21" s="25">
        <v>60</v>
      </c>
      <c r="W21" s="25">
        <f t="shared" si="8"/>
        <v>90</v>
      </c>
      <c r="X21" s="29"/>
      <c r="Y21" s="25">
        <f t="shared" si="9"/>
        <v>0</v>
      </c>
      <c r="Z21" s="31"/>
      <c r="AA21" s="25">
        <f t="shared" si="10"/>
        <v>0</v>
      </c>
      <c r="AB21" s="29"/>
      <c r="AC21" s="25">
        <f t="shared" si="11"/>
        <v>0</v>
      </c>
      <c r="AD21" s="29">
        <v>2</v>
      </c>
      <c r="AE21" s="25">
        <f t="shared" si="12"/>
        <v>3</v>
      </c>
      <c r="AF21" s="29"/>
      <c r="AG21" s="25">
        <f t="shared" si="13"/>
        <v>0</v>
      </c>
      <c r="AH21" s="29"/>
      <c r="AI21" s="25">
        <f t="shared" si="14"/>
        <v>0</v>
      </c>
      <c r="AJ21" s="29"/>
      <c r="AK21" s="25">
        <f t="shared" si="15"/>
        <v>0</v>
      </c>
    </row>
    <row r="22" s="1" customFormat="1" ht="51" customHeight="1" spans="1:37">
      <c r="A22" s="17">
        <v>18</v>
      </c>
      <c r="B22" s="17" t="s">
        <v>81</v>
      </c>
      <c r="C22" s="17" t="s">
        <v>82</v>
      </c>
      <c r="D22" s="17" t="s">
        <v>83</v>
      </c>
      <c r="E22" s="17" t="s">
        <v>45</v>
      </c>
      <c r="F22" s="17" t="s">
        <v>84</v>
      </c>
      <c r="G22" s="18">
        <v>2</v>
      </c>
      <c r="H22" s="19">
        <f t="shared" si="0"/>
        <v>467</v>
      </c>
      <c r="I22" s="24">
        <f t="shared" si="1"/>
        <v>934</v>
      </c>
      <c r="J22" s="25">
        <v>80</v>
      </c>
      <c r="K22" s="25">
        <f t="shared" si="2"/>
        <v>160</v>
      </c>
      <c r="L22" s="25">
        <v>200</v>
      </c>
      <c r="M22" s="25">
        <f t="shared" si="3"/>
        <v>400</v>
      </c>
      <c r="N22" s="25">
        <v>60</v>
      </c>
      <c r="O22" s="25">
        <f t="shared" si="4"/>
        <v>120</v>
      </c>
      <c r="P22" s="26">
        <v>10</v>
      </c>
      <c r="Q22" s="25">
        <f t="shared" si="5"/>
        <v>20</v>
      </c>
      <c r="R22" s="25">
        <v>25</v>
      </c>
      <c r="S22" s="25">
        <f t="shared" si="6"/>
        <v>50</v>
      </c>
      <c r="T22" s="25">
        <v>10</v>
      </c>
      <c r="U22" s="25">
        <f t="shared" si="7"/>
        <v>20</v>
      </c>
      <c r="V22" s="25">
        <v>60</v>
      </c>
      <c r="W22" s="25">
        <f t="shared" si="8"/>
        <v>120</v>
      </c>
      <c r="X22" s="29"/>
      <c r="Y22" s="25">
        <f t="shared" si="9"/>
        <v>0</v>
      </c>
      <c r="Z22" s="31"/>
      <c r="AA22" s="25">
        <f t="shared" si="10"/>
        <v>0</v>
      </c>
      <c r="AB22" s="29"/>
      <c r="AC22" s="25">
        <f t="shared" si="11"/>
        <v>0</v>
      </c>
      <c r="AD22" s="29">
        <v>4</v>
      </c>
      <c r="AE22" s="25">
        <f t="shared" si="12"/>
        <v>8</v>
      </c>
      <c r="AF22" s="29">
        <v>6</v>
      </c>
      <c r="AG22" s="25">
        <f t="shared" si="13"/>
        <v>12</v>
      </c>
      <c r="AH22" s="29">
        <v>8</v>
      </c>
      <c r="AI22" s="25">
        <f t="shared" si="14"/>
        <v>16</v>
      </c>
      <c r="AJ22" s="29">
        <v>4</v>
      </c>
      <c r="AK22" s="25">
        <f t="shared" si="15"/>
        <v>8</v>
      </c>
    </row>
    <row r="23" s="1" customFormat="1" ht="51" customHeight="1" spans="1:37">
      <c r="A23" s="17">
        <v>19</v>
      </c>
      <c r="B23" s="17" t="s">
        <v>85</v>
      </c>
      <c r="C23" s="17" t="s">
        <v>86</v>
      </c>
      <c r="D23" s="17" t="s">
        <v>87</v>
      </c>
      <c r="E23" s="17" t="s">
        <v>45</v>
      </c>
      <c r="F23" s="17" t="s">
        <v>88</v>
      </c>
      <c r="G23" s="18">
        <v>1.5</v>
      </c>
      <c r="H23" s="19">
        <f t="shared" si="0"/>
        <v>233</v>
      </c>
      <c r="I23" s="24">
        <f t="shared" si="1"/>
        <v>349.5</v>
      </c>
      <c r="J23" s="25"/>
      <c r="K23" s="25">
        <f t="shared" si="2"/>
        <v>0</v>
      </c>
      <c r="L23" s="25">
        <v>200</v>
      </c>
      <c r="M23" s="25">
        <f t="shared" si="3"/>
        <v>300</v>
      </c>
      <c r="N23" s="25"/>
      <c r="O23" s="25">
        <f t="shared" si="4"/>
        <v>0</v>
      </c>
      <c r="P23" s="26"/>
      <c r="Q23" s="25">
        <f t="shared" si="5"/>
        <v>0</v>
      </c>
      <c r="R23" s="25">
        <v>10</v>
      </c>
      <c r="S23" s="25">
        <f t="shared" si="6"/>
        <v>15</v>
      </c>
      <c r="T23" s="25">
        <v>5</v>
      </c>
      <c r="U23" s="25">
        <f t="shared" si="7"/>
        <v>7.5</v>
      </c>
      <c r="V23" s="25">
        <v>10</v>
      </c>
      <c r="W23" s="25">
        <f t="shared" si="8"/>
        <v>15</v>
      </c>
      <c r="X23" s="29"/>
      <c r="Y23" s="25">
        <f t="shared" si="9"/>
        <v>0</v>
      </c>
      <c r="Z23" s="31"/>
      <c r="AA23" s="25">
        <f t="shared" si="10"/>
        <v>0</v>
      </c>
      <c r="AB23" s="29"/>
      <c r="AC23" s="25">
        <f t="shared" si="11"/>
        <v>0</v>
      </c>
      <c r="AD23" s="29"/>
      <c r="AE23" s="25">
        <f t="shared" si="12"/>
        <v>0</v>
      </c>
      <c r="AF23" s="29">
        <v>4</v>
      </c>
      <c r="AG23" s="25">
        <f t="shared" si="13"/>
        <v>6</v>
      </c>
      <c r="AH23" s="29">
        <v>4</v>
      </c>
      <c r="AI23" s="25">
        <f t="shared" si="14"/>
        <v>6</v>
      </c>
      <c r="AJ23" s="29"/>
      <c r="AK23" s="25">
        <f t="shared" si="15"/>
        <v>0</v>
      </c>
    </row>
    <row r="24" s="1" customFormat="1" ht="51" customHeight="1" spans="1:37">
      <c r="A24" s="17">
        <v>20</v>
      </c>
      <c r="B24" s="17" t="s">
        <v>89</v>
      </c>
      <c r="C24" s="17" t="s">
        <v>90</v>
      </c>
      <c r="D24" s="17" t="s">
        <v>91</v>
      </c>
      <c r="E24" s="17" t="s">
        <v>45</v>
      </c>
      <c r="F24" s="17" t="s">
        <v>88</v>
      </c>
      <c r="G24" s="18">
        <v>5</v>
      </c>
      <c r="H24" s="19">
        <f t="shared" si="0"/>
        <v>165</v>
      </c>
      <c r="I24" s="24">
        <f t="shared" si="1"/>
        <v>825</v>
      </c>
      <c r="J24" s="25">
        <v>50</v>
      </c>
      <c r="K24" s="25">
        <f t="shared" si="2"/>
        <v>250</v>
      </c>
      <c r="L24" s="25">
        <v>60</v>
      </c>
      <c r="M24" s="25">
        <f t="shared" si="3"/>
        <v>300</v>
      </c>
      <c r="N24" s="25">
        <v>10</v>
      </c>
      <c r="O24" s="25">
        <f t="shared" si="4"/>
        <v>50</v>
      </c>
      <c r="P24" s="26"/>
      <c r="Q24" s="25">
        <f t="shared" si="5"/>
        <v>0</v>
      </c>
      <c r="R24" s="25">
        <v>15</v>
      </c>
      <c r="S24" s="25">
        <f t="shared" si="6"/>
        <v>75</v>
      </c>
      <c r="T24" s="25">
        <v>10</v>
      </c>
      <c r="U24" s="25">
        <f t="shared" si="7"/>
        <v>50</v>
      </c>
      <c r="V24" s="25">
        <v>10</v>
      </c>
      <c r="W24" s="25">
        <f t="shared" si="8"/>
        <v>50</v>
      </c>
      <c r="X24" s="29"/>
      <c r="Y24" s="25">
        <f t="shared" si="9"/>
        <v>0</v>
      </c>
      <c r="Z24" s="31"/>
      <c r="AA24" s="25">
        <f t="shared" si="10"/>
        <v>0</v>
      </c>
      <c r="AB24" s="29">
        <v>2</v>
      </c>
      <c r="AC24" s="25">
        <f t="shared" si="11"/>
        <v>10</v>
      </c>
      <c r="AD24" s="29">
        <v>2</v>
      </c>
      <c r="AE24" s="25">
        <f t="shared" si="12"/>
        <v>10</v>
      </c>
      <c r="AF24" s="29">
        <v>2</v>
      </c>
      <c r="AG24" s="25">
        <f t="shared" si="13"/>
        <v>10</v>
      </c>
      <c r="AH24" s="29">
        <v>2</v>
      </c>
      <c r="AI24" s="25">
        <f t="shared" si="14"/>
        <v>10</v>
      </c>
      <c r="AJ24" s="29">
        <v>2</v>
      </c>
      <c r="AK24" s="25">
        <f t="shared" si="15"/>
        <v>10</v>
      </c>
    </row>
    <row r="25" s="1" customFormat="1" ht="51" customHeight="1" spans="1:37">
      <c r="A25" s="17">
        <v>21</v>
      </c>
      <c r="B25" s="17" t="s">
        <v>92</v>
      </c>
      <c r="C25" s="17" t="s">
        <v>93</v>
      </c>
      <c r="D25" s="17" t="s">
        <v>94</v>
      </c>
      <c r="E25" s="17" t="s">
        <v>45</v>
      </c>
      <c r="F25" s="17" t="s">
        <v>38</v>
      </c>
      <c r="G25" s="18">
        <v>2.5</v>
      </c>
      <c r="H25" s="19">
        <f t="shared" si="0"/>
        <v>47</v>
      </c>
      <c r="I25" s="24">
        <f t="shared" si="1"/>
        <v>117.5</v>
      </c>
      <c r="J25" s="25"/>
      <c r="K25" s="25">
        <f t="shared" si="2"/>
        <v>0</v>
      </c>
      <c r="L25" s="25">
        <v>36</v>
      </c>
      <c r="M25" s="25">
        <f t="shared" si="3"/>
        <v>90</v>
      </c>
      <c r="N25" s="25"/>
      <c r="O25" s="25">
        <f t="shared" si="4"/>
        <v>0</v>
      </c>
      <c r="P25" s="26"/>
      <c r="Q25" s="25">
        <f t="shared" si="5"/>
        <v>0</v>
      </c>
      <c r="R25" s="25">
        <v>5</v>
      </c>
      <c r="S25" s="25">
        <f t="shared" si="6"/>
        <v>12.5</v>
      </c>
      <c r="T25" s="25"/>
      <c r="U25" s="25">
        <f t="shared" si="7"/>
        <v>0</v>
      </c>
      <c r="V25" s="25"/>
      <c r="W25" s="25">
        <f t="shared" si="8"/>
        <v>0</v>
      </c>
      <c r="X25" s="29">
        <v>6</v>
      </c>
      <c r="Y25" s="25">
        <f t="shared" si="9"/>
        <v>15</v>
      </c>
      <c r="Z25" s="31"/>
      <c r="AA25" s="25">
        <f t="shared" si="10"/>
        <v>0</v>
      </c>
      <c r="AB25" s="29"/>
      <c r="AC25" s="25">
        <f t="shared" si="11"/>
        <v>0</v>
      </c>
      <c r="AD25" s="29"/>
      <c r="AE25" s="25">
        <f t="shared" si="12"/>
        <v>0</v>
      </c>
      <c r="AF25" s="29"/>
      <c r="AG25" s="25">
        <f t="shared" si="13"/>
        <v>0</v>
      </c>
      <c r="AH25" s="29"/>
      <c r="AI25" s="25">
        <f t="shared" si="14"/>
        <v>0</v>
      </c>
      <c r="AJ25" s="29"/>
      <c r="AK25" s="25">
        <f t="shared" si="15"/>
        <v>0</v>
      </c>
    </row>
    <row r="26" s="1" customFormat="1" ht="51" customHeight="1" spans="1:37">
      <c r="A26" s="17">
        <v>22</v>
      </c>
      <c r="B26" s="17" t="s">
        <v>95</v>
      </c>
      <c r="C26" s="17" t="s">
        <v>96</v>
      </c>
      <c r="D26" s="17" t="s">
        <v>97</v>
      </c>
      <c r="E26" s="17" t="s">
        <v>45</v>
      </c>
      <c r="F26" s="17" t="s">
        <v>98</v>
      </c>
      <c r="G26" s="18">
        <v>2</v>
      </c>
      <c r="H26" s="19">
        <f t="shared" si="0"/>
        <v>18</v>
      </c>
      <c r="I26" s="24">
        <f t="shared" si="1"/>
        <v>36</v>
      </c>
      <c r="J26" s="25"/>
      <c r="K26" s="25">
        <f t="shared" si="2"/>
        <v>0</v>
      </c>
      <c r="L26" s="25">
        <v>10</v>
      </c>
      <c r="M26" s="25">
        <f t="shared" si="3"/>
        <v>20</v>
      </c>
      <c r="N26" s="25">
        <v>8</v>
      </c>
      <c r="O26" s="25">
        <f t="shared" si="4"/>
        <v>16</v>
      </c>
      <c r="P26" s="26"/>
      <c r="Q26" s="25">
        <f t="shared" si="5"/>
        <v>0</v>
      </c>
      <c r="R26" s="25"/>
      <c r="S26" s="25">
        <f t="shared" si="6"/>
        <v>0</v>
      </c>
      <c r="T26" s="25"/>
      <c r="U26" s="25">
        <f t="shared" si="7"/>
        <v>0</v>
      </c>
      <c r="V26" s="25"/>
      <c r="W26" s="25">
        <f t="shared" si="8"/>
        <v>0</v>
      </c>
      <c r="X26" s="29"/>
      <c r="Y26" s="25">
        <f t="shared" si="9"/>
        <v>0</v>
      </c>
      <c r="Z26" s="31"/>
      <c r="AA26" s="25">
        <f t="shared" si="10"/>
        <v>0</v>
      </c>
      <c r="AB26" s="29"/>
      <c r="AC26" s="25">
        <f t="shared" si="11"/>
        <v>0</v>
      </c>
      <c r="AD26" s="29"/>
      <c r="AE26" s="25">
        <f t="shared" si="12"/>
        <v>0</v>
      </c>
      <c r="AF26" s="29"/>
      <c r="AG26" s="25">
        <f t="shared" si="13"/>
        <v>0</v>
      </c>
      <c r="AH26" s="29"/>
      <c r="AI26" s="25">
        <f t="shared" si="14"/>
        <v>0</v>
      </c>
      <c r="AJ26" s="29"/>
      <c r="AK26" s="25">
        <f t="shared" si="15"/>
        <v>0</v>
      </c>
    </row>
    <row r="27" s="1" customFormat="1" ht="51" customHeight="1" spans="1:37">
      <c r="A27" s="17">
        <v>23</v>
      </c>
      <c r="B27" s="17" t="s">
        <v>99</v>
      </c>
      <c r="C27" s="17" t="s">
        <v>100</v>
      </c>
      <c r="D27" s="17" t="s">
        <v>101</v>
      </c>
      <c r="E27" s="17" t="s">
        <v>45</v>
      </c>
      <c r="F27" s="17" t="s">
        <v>102</v>
      </c>
      <c r="G27" s="18">
        <v>4</v>
      </c>
      <c r="H27" s="19">
        <f t="shared" si="0"/>
        <v>60</v>
      </c>
      <c r="I27" s="24">
        <f t="shared" si="1"/>
        <v>240</v>
      </c>
      <c r="J27" s="25"/>
      <c r="K27" s="25">
        <f t="shared" si="2"/>
        <v>0</v>
      </c>
      <c r="L27" s="25">
        <v>50</v>
      </c>
      <c r="M27" s="25">
        <f t="shared" si="3"/>
        <v>200</v>
      </c>
      <c r="N27" s="25"/>
      <c r="O27" s="25">
        <f t="shared" si="4"/>
        <v>0</v>
      </c>
      <c r="P27" s="26"/>
      <c r="Q27" s="25">
        <f t="shared" si="5"/>
        <v>0</v>
      </c>
      <c r="R27" s="25">
        <v>10</v>
      </c>
      <c r="S27" s="25">
        <f t="shared" si="6"/>
        <v>40</v>
      </c>
      <c r="T27" s="25"/>
      <c r="U27" s="25">
        <f t="shared" si="7"/>
        <v>0</v>
      </c>
      <c r="V27" s="25"/>
      <c r="W27" s="25">
        <f t="shared" si="8"/>
        <v>0</v>
      </c>
      <c r="X27" s="29"/>
      <c r="Y27" s="25">
        <f t="shared" si="9"/>
        <v>0</v>
      </c>
      <c r="Z27" s="31"/>
      <c r="AA27" s="25">
        <f t="shared" si="10"/>
        <v>0</v>
      </c>
      <c r="AB27" s="29"/>
      <c r="AC27" s="25">
        <f t="shared" si="11"/>
        <v>0</v>
      </c>
      <c r="AD27" s="29"/>
      <c r="AE27" s="25">
        <f t="shared" si="12"/>
        <v>0</v>
      </c>
      <c r="AF27" s="29"/>
      <c r="AG27" s="25">
        <f t="shared" si="13"/>
        <v>0</v>
      </c>
      <c r="AH27" s="29"/>
      <c r="AI27" s="25">
        <f t="shared" si="14"/>
        <v>0</v>
      </c>
      <c r="AJ27" s="29"/>
      <c r="AK27" s="25">
        <f t="shared" si="15"/>
        <v>0</v>
      </c>
    </row>
    <row r="28" s="1" customFormat="1" ht="51" customHeight="1" spans="1:37">
      <c r="A28" s="17">
        <v>24</v>
      </c>
      <c r="B28" s="17" t="s">
        <v>103</v>
      </c>
      <c r="C28" s="17" t="s">
        <v>104</v>
      </c>
      <c r="D28" s="17" t="s">
        <v>105</v>
      </c>
      <c r="E28" s="17" t="s">
        <v>106</v>
      </c>
      <c r="F28" s="17" t="s">
        <v>80</v>
      </c>
      <c r="G28" s="18">
        <v>15</v>
      </c>
      <c r="H28" s="19">
        <f t="shared" si="0"/>
        <v>40</v>
      </c>
      <c r="I28" s="24">
        <f t="shared" si="1"/>
        <v>600</v>
      </c>
      <c r="J28" s="25"/>
      <c r="K28" s="25">
        <f t="shared" si="2"/>
        <v>0</v>
      </c>
      <c r="L28" s="25">
        <v>30</v>
      </c>
      <c r="M28" s="25">
        <f t="shared" si="3"/>
        <v>450</v>
      </c>
      <c r="N28" s="25">
        <v>10</v>
      </c>
      <c r="O28" s="25">
        <f t="shared" si="4"/>
        <v>150</v>
      </c>
      <c r="P28" s="26"/>
      <c r="Q28" s="25">
        <f t="shared" si="5"/>
        <v>0</v>
      </c>
      <c r="R28" s="25"/>
      <c r="S28" s="25">
        <f t="shared" si="6"/>
        <v>0</v>
      </c>
      <c r="T28" s="25"/>
      <c r="U28" s="25">
        <f t="shared" si="7"/>
        <v>0</v>
      </c>
      <c r="V28" s="25"/>
      <c r="W28" s="25">
        <f t="shared" si="8"/>
        <v>0</v>
      </c>
      <c r="X28" s="29"/>
      <c r="Y28" s="25">
        <f t="shared" si="9"/>
        <v>0</v>
      </c>
      <c r="Z28" s="31"/>
      <c r="AA28" s="25">
        <f t="shared" si="10"/>
        <v>0</v>
      </c>
      <c r="AB28" s="29"/>
      <c r="AC28" s="25">
        <f t="shared" si="11"/>
        <v>0</v>
      </c>
      <c r="AD28" s="29"/>
      <c r="AE28" s="25">
        <f t="shared" si="12"/>
        <v>0</v>
      </c>
      <c r="AF28" s="29"/>
      <c r="AG28" s="25">
        <f t="shared" si="13"/>
        <v>0</v>
      </c>
      <c r="AH28" s="29"/>
      <c r="AI28" s="25">
        <f t="shared" si="14"/>
        <v>0</v>
      </c>
      <c r="AJ28" s="29"/>
      <c r="AK28" s="25">
        <f t="shared" si="15"/>
        <v>0</v>
      </c>
    </row>
    <row r="29" s="1" customFormat="1" ht="51" customHeight="1" spans="1:37">
      <c r="A29" s="17">
        <v>25</v>
      </c>
      <c r="B29" s="17" t="s">
        <v>107</v>
      </c>
      <c r="C29" s="17" t="s">
        <v>108</v>
      </c>
      <c r="D29" s="17" t="s">
        <v>109</v>
      </c>
      <c r="E29" s="17" t="s">
        <v>106</v>
      </c>
      <c r="F29" s="17" t="s">
        <v>80</v>
      </c>
      <c r="G29" s="18">
        <v>15</v>
      </c>
      <c r="H29" s="19">
        <f t="shared" si="0"/>
        <v>10</v>
      </c>
      <c r="I29" s="24">
        <f t="shared" si="1"/>
        <v>150</v>
      </c>
      <c r="J29" s="25"/>
      <c r="K29" s="25">
        <f t="shared" si="2"/>
        <v>0</v>
      </c>
      <c r="L29" s="25">
        <v>6</v>
      </c>
      <c r="M29" s="25">
        <f t="shared" si="3"/>
        <v>90</v>
      </c>
      <c r="N29" s="25">
        <v>4</v>
      </c>
      <c r="O29" s="25">
        <f t="shared" si="4"/>
        <v>60</v>
      </c>
      <c r="P29" s="26"/>
      <c r="Q29" s="25">
        <f t="shared" si="5"/>
        <v>0</v>
      </c>
      <c r="R29" s="25"/>
      <c r="S29" s="25">
        <f t="shared" si="6"/>
        <v>0</v>
      </c>
      <c r="T29" s="25"/>
      <c r="U29" s="25">
        <f t="shared" si="7"/>
        <v>0</v>
      </c>
      <c r="V29" s="25"/>
      <c r="W29" s="25">
        <f t="shared" si="8"/>
        <v>0</v>
      </c>
      <c r="X29" s="29"/>
      <c r="Y29" s="25">
        <f t="shared" si="9"/>
        <v>0</v>
      </c>
      <c r="Z29" s="31"/>
      <c r="AA29" s="25">
        <f t="shared" si="10"/>
        <v>0</v>
      </c>
      <c r="AB29" s="29"/>
      <c r="AC29" s="25">
        <f t="shared" si="11"/>
        <v>0</v>
      </c>
      <c r="AD29" s="29"/>
      <c r="AE29" s="25">
        <f t="shared" si="12"/>
        <v>0</v>
      </c>
      <c r="AF29" s="29"/>
      <c r="AG29" s="25">
        <f t="shared" si="13"/>
        <v>0</v>
      </c>
      <c r="AH29" s="29"/>
      <c r="AI29" s="25">
        <f t="shared" si="14"/>
        <v>0</v>
      </c>
      <c r="AJ29" s="29"/>
      <c r="AK29" s="25">
        <f t="shared" si="15"/>
        <v>0</v>
      </c>
    </row>
    <row r="30" s="1" customFormat="1" ht="51" customHeight="1" spans="1:37">
      <c r="A30" s="17">
        <v>26</v>
      </c>
      <c r="B30" s="17" t="s">
        <v>110</v>
      </c>
      <c r="C30" s="17" t="s">
        <v>111</v>
      </c>
      <c r="D30" s="17" t="s">
        <v>112</v>
      </c>
      <c r="E30" s="17" t="s">
        <v>106</v>
      </c>
      <c r="F30" s="17" t="s">
        <v>113</v>
      </c>
      <c r="G30" s="18">
        <v>4</v>
      </c>
      <c r="H30" s="19">
        <f t="shared" si="0"/>
        <v>50</v>
      </c>
      <c r="I30" s="24">
        <f t="shared" si="1"/>
        <v>200</v>
      </c>
      <c r="J30" s="25"/>
      <c r="K30" s="25">
        <f t="shared" si="2"/>
        <v>0</v>
      </c>
      <c r="L30" s="25">
        <v>45</v>
      </c>
      <c r="M30" s="25">
        <f t="shared" si="3"/>
        <v>180</v>
      </c>
      <c r="N30" s="25">
        <v>5</v>
      </c>
      <c r="O30" s="25">
        <f t="shared" si="4"/>
        <v>20</v>
      </c>
      <c r="P30" s="26"/>
      <c r="Q30" s="25">
        <f t="shared" si="5"/>
        <v>0</v>
      </c>
      <c r="R30" s="25"/>
      <c r="S30" s="25">
        <f t="shared" si="6"/>
        <v>0</v>
      </c>
      <c r="T30" s="25"/>
      <c r="U30" s="25">
        <f t="shared" si="7"/>
        <v>0</v>
      </c>
      <c r="V30" s="25"/>
      <c r="W30" s="25">
        <f t="shared" si="8"/>
        <v>0</v>
      </c>
      <c r="X30" s="29"/>
      <c r="Y30" s="25">
        <f t="shared" si="9"/>
        <v>0</v>
      </c>
      <c r="Z30" s="31"/>
      <c r="AA30" s="25">
        <f t="shared" si="10"/>
        <v>0</v>
      </c>
      <c r="AB30" s="29"/>
      <c r="AC30" s="25">
        <f t="shared" si="11"/>
        <v>0</v>
      </c>
      <c r="AD30" s="29"/>
      <c r="AE30" s="25">
        <f t="shared" si="12"/>
        <v>0</v>
      </c>
      <c r="AF30" s="29"/>
      <c r="AG30" s="25">
        <f t="shared" si="13"/>
        <v>0</v>
      </c>
      <c r="AH30" s="29"/>
      <c r="AI30" s="25">
        <f t="shared" si="14"/>
        <v>0</v>
      </c>
      <c r="AJ30" s="29"/>
      <c r="AK30" s="25">
        <f t="shared" si="15"/>
        <v>0</v>
      </c>
    </row>
    <row r="31" s="1" customFormat="1" ht="51" customHeight="1" spans="1:37">
      <c r="A31" s="17">
        <v>27</v>
      </c>
      <c r="B31" s="17" t="s">
        <v>114</v>
      </c>
      <c r="C31" s="17" t="s">
        <v>115</v>
      </c>
      <c r="D31" s="17" t="s">
        <v>116</v>
      </c>
      <c r="E31" s="17" t="s">
        <v>45</v>
      </c>
      <c r="F31" s="17" t="s">
        <v>117</v>
      </c>
      <c r="G31" s="18">
        <v>153</v>
      </c>
      <c r="H31" s="19">
        <f t="shared" si="0"/>
        <v>73</v>
      </c>
      <c r="I31" s="24">
        <f t="shared" si="1"/>
        <v>11169</v>
      </c>
      <c r="J31" s="25">
        <v>25</v>
      </c>
      <c r="K31" s="25">
        <f t="shared" si="2"/>
        <v>3825</v>
      </c>
      <c r="L31" s="25">
        <v>25</v>
      </c>
      <c r="M31" s="25">
        <f t="shared" si="3"/>
        <v>3825</v>
      </c>
      <c r="N31" s="25">
        <v>10</v>
      </c>
      <c r="O31" s="25">
        <f t="shared" si="4"/>
        <v>1530</v>
      </c>
      <c r="P31" s="26"/>
      <c r="Q31" s="25">
        <f t="shared" si="5"/>
        <v>0</v>
      </c>
      <c r="R31" s="25">
        <v>3</v>
      </c>
      <c r="S31" s="25">
        <f t="shared" si="6"/>
        <v>459</v>
      </c>
      <c r="T31" s="25">
        <v>2</v>
      </c>
      <c r="U31" s="25">
        <f t="shared" si="7"/>
        <v>306</v>
      </c>
      <c r="V31" s="25">
        <v>8</v>
      </c>
      <c r="W31" s="25">
        <f t="shared" si="8"/>
        <v>1224</v>
      </c>
      <c r="X31" s="29"/>
      <c r="Y31" s="25">
        <f t="shared" si="9"/>
        <v>0</v>
      </c>
      <c r="Z31" s="31"/>
      <c r="AA31" s="25">
        <f t="shared" si="10"/>
        <v>0</v>
      </c>
      <c r="AB31" s="29"/>
      <c r="AC31" s="25">
        <f t="shared" si="11"/>
        <v>0</v>
      </c>
      <c r="AD31" s="29"/>
      <c r="AE31" s="25">
        <f t="shared" si="12"/>
        <v>0</v>
      </c>
      <c r="AF31" s="29"/>
      <c r="AG31" s="25">
        <f t="shared" si="13"/>
        <v>0</v>
      </c>
      <c r="AH31" s="29"/>
      <c r="AI31" s="25">
        <f t="shared" si="14"/>
        <v>0</v>
      </c>
      <c r="AJ31" s="29"/>
      <c r="AK31" s="25">
        <f t="shared" si="15"/>
        <v>0</v>
      </c>
    </row>
    <row r="32" s="1" customFormat="1" ht="51" customHeight="1" spans="1:37">
      <c r="A32" s="17">
        <v>28</v>
      </c>
      <c r="B32" s="17" t="s">
        <v>114</v>
      </c>
      <c r="C32" s="17" t="s">
        <v>118</v>
      </c>
      <c r="D32" s="17" t="s">
        <v>119</v>
      </c>
      <c r="E32" s="17" t="s">
        <v>45</v>
      </c>
      <c r="F32" s="17" t="s">
        <v>117</v>
      </c>
      <c r="G32" s="18">
        <v>153</v>
      </c>
      <c r="H32" s="19">
        <f t="shared" si="0"/>
        <v>105</v>
      </c>
      <c r="I32" s="24">
        <f t="shared" si="1"/>
        <v>16065</v>
      </c>
      <c r="J32" s="25">
        <v>25</v>
      </c>
      <c r="K32" s="25">
        <f t="shared" si="2"/>
        <v>3825</v>
      </c>
      <c r="L32" s="25">
        <v>25</v>
      </c>
      <c r="M32" s="25">
        <f t="shared" si="3"/>
        <v>3825</v>
      </c>
      <c r="N32" s="25">
        <v>20</v>
      </c>
      <c r="O32" s="25">
        <f t="shared" si="4"/>
        <v>3060</v>
      </c>
      <c r="P32" s="26">
        <v>3</v>
      </c>
      <c r="Q32" s="25">
        <f t="shared" si="5"/>
        <v>459</v>
      </c>
      <c r="R32" s="25">
        <v>4</v>
      </c>
      <c r="S32" s="25">
        <f t="shared" si="6"/>
        <v>612</v>
      </c>
      <c r="T32" s="25">
        <v>3</v>
      </c>
      <c r="U32" s="25">
        <f t="shared" si="7"/>
        <v>459</v>
      </c>
      <c r="V32" s="25">
        <v>10</v>
      </c>
      <c r="W32" s="25">
        <f t="shared" si="8"/>
        <v>1530</v>
      </c>
      <c r="X32" s="29">
        <v>3</v>
      </c>
      <c r="Y32" s="25">
        <f t="shared" si="9"/>
        <v>459</v>
      </c>
      <c r="Z32" s="31">
        <v>3</v>
      </c>
      <c r="AA32" s="25">
        <f t="shared" si="10"/>
        <v>459</v>
      </c>
      <c r="AB32" s="29">
        <v>2</v>
      </c>
      <c r="AC32" s="25">
        <f t="shared" si="11"/>
        <v>306</v>
      </c>
      <c r="AD32" s="29">
        <v>2</v>
      </c>
      <c r="AE32" s="25">
        <f t="shared" si="12"/>
        <v>306</v>
      </c>
      <c r="AF32" s="29">
        <v>1</v>
      </c>
      <c r="AG32" s="25">
        <f t="shared" si="13"/>
        <v>153</v>
      </c>
      <c r="AH32" s="29">
        <v>2</v>
      </c>
      <c r="AI32" s="25">
        <f t="shared" si="14"/>
        <v>306</v>
      </c>
      <c r="AJ32" s="29">
        <v>2</v>
      </c>
      <c r="AK32" s="25">
        <f t="shared" si="15"/>
        <v>306</v>
      </c>
    </row>
    <row r="33" s="1" customFormat="1" ht="51" customHeight="1" spans="1:37">
      <c r="A33" s="17">
        <v>29</v>
      </c>
      <c r="B33" s="17" t="s">
        <v>114</v>
      </c>
      <c r="C33" s="17" t="s">
        <v>120</v>
      </c>
      <c r="D33" s="17" t="s">
        <v>121</v>
      </c>
      <c r="E33" s="17" t="s">
        <v>45</v>
      </c>
      <c r="F33" s="17" t="s">
        <v>117</v>
      </c>
      <c r="G33" s="18">
        <v>135</v>
      </c>
      <c r="H33" s="19">
        <f t="shared" si="0"/>
        <v>5</v>
      </c>
      <c r="I33" s="24">
        <f t="shared" si="1"/>
        <v>675</v>
      </c>
      <c r="J33" s="25"/>
      <c r="K33" s="25">
        <f t="shared" si="2"/>
        <v>0</v>
      </c>
      <c r="L33" s="25">
        <v>5</v>
      </c>
      <c r="M33" s="25">
        <f t="shared" si="3"/>
        <v>675</v>
      </c>
      <c r="N33" s="25"/>
      <c r="O33" s="25">
        <f t="shared" si="4"/>
        <v>0</v>
      </c>
      <c r="P33" s="26"/>
      <c r="Q33" s="25">
        <f t="shared" si="5"/>
        <v>0</v>
      </c>
      <c r="R33" s="25"/>
      <c r="S33" s="25">
        <f t="shared" si="6"/>
        <v>0</v>
      </c>
      <c r="T33" s="25"/>
      <c r="U33" s="25">
        <f t="shared" si="7"/>
        <v>0</v>
      </c>
      <c r="V33" s="25"/>
      <c r="W33" s="25">
        <f t="shared" si="8"/>
        <v>0</v>
      </c>
      <c r="X33" s="29"/>
      <c r="Y33" s="25">
        <f t="shared" si="9"/>
        <v>0</v>
      </c>
      <c r="Z33" s="31"/>
      <c r="AA33" s="25">
        <f t="shared" si="10"/>
        <v>0</v>
      </c>
      <c r="AB33" s="29"/>
      <c r="AC33" s="25">
        <f t="shared" si="11"/>
        <v>0</v>
      </c>
      <c r="AD33" s="29"/>
      <c r="AE33" s="25">
        <f t="shared" si="12"/>
        <v>0</v>
      </c>
      <c r="AF33" s="29"/>
      <c r="AG33" s="25">
        <f t="shared" si="13"/>
        <v>0</v>
      </c>
      <c r="AH33" s="29"/>
      <c r="AI33" s="25">
        <f t="shared" si="14"/>
        <v>0</v>
      </c>
      <c r="AJ33" s="29"/>
      <c r="AK33" s="25">
        <f t="shared" si="15"/>
        <v>0</v>
      </c>
    </row>
    <row r="34" s="1" customFormat="1" ht="51" customHeight="1" spans="1:37">
      <c r="A34" s="17">
        <v>30</v>
      </c>
      <c r="B34" s="17" t="s">
        <v>122</v>
      </c>
      <c r="C34" s="17" t="s">
        <v>123</v>
      </c>
      <c r="D34" s="17" t="s">
        <v>124</v>
      </c>
      <c r="E34" s="17" t="s">
        <v>45</v>
      </c>
      <c r="F34" s="17" t="s">
        <v>98</v>
      </c>
      <c r="G34" s="18">
        <v>5.5</v>
      </c>
      <c r="H34" s="19">
        <f t="shared" si="0"/>
        <v>144</v>
      </c>
      <c r="I34" s="24">
        <f t="shared" si="1"/>
        <v>792</v>
      </c>
      <c r="J34" s="25">
        <v>50</v>
      </c>
      <c r="K34" s="25">
        <f t="shared" si="2"/>
        <v>275</v>
      </c>
      <c r="L34" s="25">
        <v>40</v>
      </c>
      <c r="M34" s="25">
        <f t="shared" si="3"/>
        <v>220</v>
      </c>
      <c r="N34" s="25">
        <v>20</v>
      </c>
      <c r="O34" s="25">
        <f t="shared" si="4"/>
        <v>110</v>
      </c>
      <c r="P34" s="26">
        <v>5</v>
      </c>
      <c r="Q34" s="25">
        <f t="shared" si="5"/>
        <v>27.5</v>
      </c>
      <c r="R34" s="25">
        <v>8</v>
      </c>
      <c r="S34" s="25">
        <f t="shared" si="6"/>
        <v>44</v>
      </c>
      <c r="T34" s="25">
        <v>2</v>
      </c>
      <c r="U34" s="25">
        <f t="shared" si="7"/>
        <v>11</v>
      </c>
      <c r="V34" s="25">
        <v>5</v>
      </c>
      <c r="W34" s="25">
        <f t="shared" si="8"/>
        <v>27.5</v>
      </c>
      <c r="X34" s="29"/>
      <c r="Y34" s="25">
        <f t="shared" si="9"/>
        <v>0</v>
      </c>
      <c r="Z34" s="31"/>
      <c r="AA34" s="25">
        <f t="shared" si="10"/>
        <v>0</v>
      </c>
      <c r="AB34" s="29"/>
      <c r="AC34" s="25">
        <f t="shared" si="11"/>
        <v>0</v>
      </c>
      <c r="AD34" s="29">
        <v>8</v>
      </c>
      <c r="AE34" s="25">
        <f t="shared" si="12"/>
        <v>44</v>
      </c>
      <c r="AF34" s="29">
        <v>2</v>
      </c>
      <c r="AG34" s="25">
        <f t="shared" si="13"/>
        <v>11</v>
      </c>
      <c r="AH34" s="29">
        <v>2</v>
      </c>
      <c r="AI34" s="25">
        <f t="shared" si="14"/>
        <v>11</v>
      </c>
      <c r="AJ34" s="29">
        <v>2</v>
      </c>
      <c r="AK34" s="25">
        <f t="shared" si="15"/>
        <v>11</v>
      </c>
    </row>
    <row r="35" s="1" customFormat="1" ht="51" customHeight="1" spans="1:37">
      <c r="A35" s="17">
        <v>31</v>
      </c>
      <c r="B35" s="17" t="s">
        <v>122</v>
      </c>
      <c r="C35" s="17" t="s">
        <v>125</v>
      </c>
      <c r="D35" s="17" t="s">
        <v>126</v>
      </c>
      <c r="E35" s="17" t="s">
        <v>45</v>
      </c>
      <c r="F35" s="17" t="s">
        <v>98</v>
      </c>
      <c r="G35" s="18">
        <v>10</v>
      </c>
      <c r="H35" s="19">
        <f t="shared" si="0"/>
        <v>76</v>
      </c>
      <c r="I35" s="24">
        <f t="shared" si="1"/>
        <v>760</v>
      </c>
      <c r="J35" s="25">
        <v>30</v>
      </c>
      <c r="K35" s="25">
        <f t="shared" si="2"/>
        <v>300</v>
      </c>
      <c r="L35" s="25">
        <v>40</v>
      </c>
      <c r="M35" s="25">
        <f t="shared" si="3"/>
        <v>400</v>
      </c>
      <c r="N35" s="25"/>
      <c r="O35" s="25">
        <f t="shared" si="4"/>
        <v>0</v>
      </c>
      <c r="P35" s="26">
        <v>5</v>
      </c>
      <c r="Q35" s="25">
        <f t="shared" si="5"/>
        <v>50</v>
      </c>
      <c r="R35" s="25"/>
      <c r="S35" s="25">
        <f t="shared" si="6"/>
        <v>0</v>
      </c>
      <c r="T35" s="25"/>
      <c r="U35" s="25">
        <f t="shared" si="7"/>
        <v>0</v>
      </c>
      <c r="V35" s="25"/>
      <c r="W35" s="25">
        <f t="shared" si="8"/>
        <v>0</v>
      </c>
      <c r="X35" s="29">
        <v>1</v>
      </c>
      <c r="Y35" s="25">
        <f t="shared" si="9"/>
        <v>10</v>
      </c>
      <c r="Z35" s="31"/>
      <c r="AA35" s="25">
        <f t="shared" si="10"/>
        <v>0</v>
      </c>
      <c r="AB35" s="29"/>
      <c r="AC35" s="25">
        <f t="shared" si="11"/>
        <v>0</v>
      </c>
      <c r="AD35" s="29"/>
      <c r="AE35" s="25">
        <f t="shared" si="12"/>
        <v>0</v>
      </c>
      <c r="AF35" s="29"/>
      <c r="AG35" s="25">
        <f t="shared" si="13"/>
        <v>0</v>
      </c>
      <c r="AH35" s="29"/>
      <c r="AI35" s="25">
        <f t="shared" si="14"/>
        <v>0</v>
      </c>
      <c r="AJ35" s="29"/>
      <c r="AK35" s="25">
        <f t="shared" si="15"/>
        <v>0</v>
      </c>
    </row>
    <row r="36" s="1" customFormat="1" ht="51" customHeight="1" spans="1:37">
      <c r="A36" s="17">
        <v>32</v>
      </c>
      <c r="B36" s="17" t="s">
        <v>127</v>
      </c>
      <c r="C36" s="17" t="s">
        <v>128</v>
      </c>
      <c r="D36" s="17" t="s">
        <v>129</v>
      </c>
      <c r="E36" s="17" t="s">
        <v>29</v>
      </c>
      <c r="F36" s="17" t="s">
        <v>130</v>
      </c>
      <c r="G36" s="18">
        <v>0.4</v>
      </c>
      <c r="H36" s="19">
        <f t="shared" si="0"/>
        <v>3044</v>
      </c>
      <c r="I36" s="24">
        <f t="shared" si="1"/>
        <v>1217.6</v>
      </c>
      <c r="J36" s="25">
        <v>500</v>
      </c>
      <c r="K36" s="25">
        <f t="shared" si="2"/>
        <v>200</v>
      </c>
      <c r="L36" s="25">
        <v>2000</v>
      </c>
      <c r="M36" s="25">
        <f t="shared" si="3"/>
        <v>800</v>
      </c>
      <c r="N36" s="25">
        <v>200</v>
      </c>
      <c r="O36" s="25">
        <f t="shared" si="4"/>
        <v>80</v>
      </c>
      <c r="P36" s="26"/>
      <c r="Q36" s="25">
        <f t="shared" si="5"/>
        <v>0</v>
      </c>
      <c r="R36" s="25">
        <v>100</v>
      </c>
      <c r="S36" s="25">
        <f t="shared" si="6"/>
        <v>40</v>
      </c>
      <c r="T36" s="25">
        <v>24</v>
      </c>
      <c r="U36" s="25">
        <f t="shared" si="7"/>
        <v>9.6</v>
      </c>
      <c r="V36" s="25">
        <v>200</v>
      </c>
      <c r="W36" s="25">
        <f t="shared" si="8"/>
        <v>80</v>
      </c>
      <c r="X36" s="29"/>
      <c r="Y36" s="25">
        <f t="shared" si="9"/>
        <v>0</v>
      </c>
      <c r="Z36" s="31"/>
      <c r="AA36" s="25">
        <f t="shared" si="10"/>
        <v>0</v>
      </c>
      <c r="AB36" s="29"/>
      <c r="AC36" s="25">
        <f t="shared" si="11"/>
        <v>0</v>
      </c>
      <c r="AD36" s="29"/>
      <c r="AE36" s="25">
        <f t="shared" si="12"/>
        <v>0</v>
      </c>
      <c r="AF36" s="29">
        <v>20</v>
      </c>
      <c r="AG36" s="25">
        <f t="shared" si="13"/>
        <v>8</v>
      </c>
      <c r="AH36" s="29"/>
      <c r="AI36" s="25">
        <f t="shared" si="14"/>
        <v>0</v>
      </c>
      <c r="AJ36" s="29"/>
      <c r="AK36" s="25">
        <f t="shared" si="15"/>
        <v>0</v>
      </c>
    </row>
    <row r="37" s="1" customFormat="1" ht="51" customHeight="1" spans="1:37">
      <c r="A37" s="17">
        <v>33</v>
      </c>
      <c r="B37" s="17" t="s">
        <v>131</v>
      </c>
      <c r="C37" s="17" t="s">
        <v>132</v>
      </c>
      <c r="D37" s="17" t="s">
        <v>133</v>
      </c>
      <c r="E37" s="17" t="s">
        <v>45</v>
      </c>
      <c r="F37" s="17"/>
      <c r="G37" s="18">
        <v>9</v>
      </c>
      <c r="H37" s="19">
        <f t="shared" si="0"/>
        <v>8</v>
      </c>
      <c r="I37" s="24">
        <f t="shared" si="1"/>
        <v>72</v>
      </c>
      <c r="J37" s="25"/>
      <c r="K37" s="25">
        <f t="shared" si="2"/>
        <v>0</v>
      </c>
      <c r="L37" s="25">
        <v>3</v>
      </c>
      <c r="M37" s="25">
        <f t="shared" si="3"/>
        <v>27</v>
      </c>
      <c r="N37" s="25">
        <v>2</v>
      </c>
      <c r="O37" s="25">
        <f t="shared" si="4"/>
        <v>18</v>
      </c>
      <c r="P37" s="26"/>
      <c r="Q37" s="25">
        <f t="shared" si="5"/>
        <v>0</v>
      </c>
      <c r="R37" s="25"/>
      <c r="S37" s="25">
        <f t="shared" si="6"/>
        <v>0</v>
      </c>
      <c r="T37" s="25"/>
      <c r="U37" s="25">
        <f t="shared" si="7"/>
        <v>0</v>
      </c>
      <c r="V37" s="25">
        <v>1</v>
      </c>
      <c r="W37" s="25">
        <f t="shared" si="8"/>
        <v>9</v>
      </c>
      <c r="X37" s="29"/>
      <c r="Y37" s="25">
        <f t="shared" si="9"/>
        <v>0</v>
      </c>
      <c r="Z37" s="31"/>
      <c r="AA37" s="25">
        <f t="shared" si="10"/>
        <v>0</v>
      </c>
      <c r="AB37" s="29">
        <v>1</v>
      </c>
      <c r="AC37" s="25">
        <f t="shared" si="11"/>
        <v>9</v>
      </c>
      <c r="AD37" s="29">
        <v>1</v>
      </c>
      <c r="AE37" s="25">
        <f t="shared" si="12"/>
        <v>9</v>
      </c>
      <c r="AF37" s="29"/>
      <c r="AG37" s="25">
        <f t="shared" si="13"/>
        <v>0</v>
      </c>
      <c r="AH37" s="29"/>
      <c r="AI37" s="25">
        <f t="shared" si="14"/>
        <v>0</v>
      </c>
      <c r="AJ37" s="29"/>
      <c r="AK37" s="25">
        <f t="shared" si="15"/>
        <v>0</v>
      </c>
    </row>
    <row r="38" s="1" customFormat="1" ht="51" customHeight="1" spans="1:37">
      <c r="A38" s="17">
        <v>34</v>
      </c>
      <c r="B38" s="17" t="s">
        <v>134</v>
      </c>
      <c r="C38" s="17" t="s">
        <v>135</v>
      </c>
      <c r="D38" s="17" t="s">
        <v>136</v>
      </c>
      <c r="E38" s="17" t="s">
        <v>45</v>
      </c>
      <c r="F38" s="17" t="s">
        <v>137</v>
      </c>
      <c r="G38" s="18">
        <v>13</v>
      </c>
      <c r="H38" s="19">
        <f t="shared" ref="H38:H69" si="16">J38+L38+N38+P38+R38+T38+V38+X38+Z38+AB38+AD38+AF38+AH38+AJ38</f>
        <v>47</v>
      </c>
      <c r="I38" s="24">
        <f t="shared" ref="I38:I69" si="17">G38*H38</f>
        <v>611</v>
      </c>
      <c r="J38" s="25">
        <v>4</v>
      </c>
      <c r="K38" s="25">
        <f t="shared" ref="K38:K69" si="18">J38*G38</f>
        <v>52</v>
      </c>
      <c r="L38" s="25">
        <v>4</v>
      </c>
      <c r="M38" s="25">
        <f t="shared" ref="M38:M69" si="19">L38*G38</f>
        <v>52</v>
      </c>
      <c r="N38" s="25">
        <v>4</v>
      </c>
      <c r="O38" s="25">
        <f t="shared" ref="O38:O69" si="20">N38*G38</f>
        <v>52</v>
      </c>
      <c r="P38" s="26"/>
      <c r="Q38" s="25">
        <f t="shared" ref="Q38:Q69" si="21">P38*G38</f>
        <v>0</v>
      </c>
      <c r="R38" s="25">
        <v>3</v>
      </c>
      <c r="S38" s="25">
        <f t="shared" ref="S38:S69" si="22">R38*G38</f>
        <v>39</v>
      </c>
      <c r="T38" s="25"/>
      <c r="U38" s="25">
        <f t="shared" ref="U38:U69" si="23">T38*G38</f>
        <v>0</v>
      </c>
      <c r="V38" s="25">
        <v>2</v>
      </c>
      <c r="W38" s="25">
        <f t="shared" ref="W38:W69" si="24">V38*G38</f>
        <v>26</v>
      </c>
      <c r="X38" s="29"/>
      <c r="Y38" s="25">
        <f t="shared" ref="Y38:Y69" si="25">X38*G38</f>
        <v>0</v>
      </c>
      <c r="Z38" s="31"/>
      <c r="AA38" s="25">
        <f t="shared" ref="AA38:AA69" si="26">Z38*G38</f>
        <v>0</v>
      </c>
      <c r="AB38" s="29">
        <v>6</v>
      </c>
      <c r="AC38" s="25">
        <f t="shared" ref="AC38:AC69" si="27">AB38*G38</f>
        <v>78</v>
      </c>
      <c r="AD38" s="29">
        <v>6</v>
      </c>
      <c r="AE38" s="25">
        <f t="shared" ref="AE38:AE69" si="28">AD38*G38</f>
        <v>78</v>
      </c>
      <c r="AF38" s="29">
        <v>6</v>
      </c>
      <c r="AG38" s="25">
        <f t="shared" ref="AG38:AG69" si="29">AF38*G38</f>
        <v>78</v>
      </c>
      <c r="AH38" s="29">
        <v>6</v>
      </c>
      <c r="AI38" s="25">
        <f t="shared" ref="AI38:AI69" si="30">AH38*G38</f>
        <v>78</v>
      </c>
      <c r="AJ38" s="29">
        <v>6</v>
      </c>
      <c r="AK38" s="25">
        <f t="shared" ref="AK38:AK69" si="31">AJ38*G38</f>
        <v>78</v>
      </c>
    </row>
    <row r="39" s="1" customFormat="1" ht="51" customHeight="1" spans="1:37">
      <c r="A39" s="17">
        <v>35</v>
      </c>
      <c r="B39" s="17" t="s">
        <v>138</v>
      </c>
      <c r="C39" s="17" t="s">
        <v>139</v>
      </c>
      <c r="D39" s="17" t="s">
        <v>140</v>
      </c>
      <c r="E39" s="17" t="s">
        <v>45</v>
      </c>
      <c r="F39" s="17" t="s">
        <v>141</v>
      </c>
      <c r="G39" s="18">
        <v>1</v>
      </c>
      <c r="H39" s="19">
        <f t="shared" si="16"/>
        <v>492</v>
      </c>
      <c r="I39" s="24">
        <f t="shared" si="17"/>
        <v>492</v>
      </c>
      <c r="J39" s="25">
        <v>300</v>
      </c>
      <c r="K39" s="25">
        <f t="shared" si="18"/>
        <v>300</v>
      </c>
      <c r="L39" s="25">
        <v>100</v>
      </c>
      <c r="M39" s="25">
        <f t="shared" si="19"/>
        <v>100</v>
      </c>
      <c r="N39" s="25">
        <v>40</v>
      </c>
      <c r="O39" s="25">
        <f t="shared" si="20"/>
        <v>40</v>
      </c>
      <c r="P39" s="26"/>
      <c r="Q39" s="25">
        <f t="shared" si="21"/>
        <v>0</v>
      </c>
      <c r="R39" s="25"/>
      <c r="S39" s="25">
        <f t="shared" si="22"/>
        <v>0</v>
      </c>
      <c r="T39" s="25">
        <v>2</v>
      </c>
      <c r="U39" s="25">
        <f t="shared" si="23"/>
        <v>2</v>
      </c>
      <c r="V39" s="25">
        <v>50</v>
      </c>
      <c r="W39" s="25">
        <f t="shared" si="24"/>
        <v>50</v>
      </c>
      <c r="X39" s="29"/>
      <c r="Y39" s="25">
        <f t="shared" si="25"/>
        <v>0</v>
      </c>
      <c r="Z39" s="31"/>
      <c r="AA39" s="25">
        <f t="shared" si="26"/>
        <v>0</v>
      </c>
      <c r="AB39" s="29"/>
      <c r="AC39" s="25">
        <f t="shared" si="27"/>
        <v>0</v>
      </c>
      <c r="AD39" s="29"/>
      <c r="AE39" s="25">
        <f t="shared" si="28"/>
        <v>0</v>
      </c>
      <c r="AF39" s="29"/>
      <c r="AG39" s="25">
        <f t="shared" si="29"/>
        <v>0</v>
      </c>
      <c r="AH39" s="29"/>
      <c r="AI39" s="25">
        <f t="shared" si="30"/>
        <v>0</v>
      </c>
      <c r="AJ39" s="29"/>
      <c r="AK39" s="25">
        <f t="shared" si="31"/>
        <v>0</v>
      </c>
    </row>
    <row r="40" s="1" customFormat="1" ht="51" customHeight="1" spans="1:37">
      <c r="A40" s="17">
        <v>36</v>
      </c>
      <c r="B40" s="17" t="s">
        <v>142</v>
      </c>
      <c r="C40" s="17" t="s">
        <v>143</v>
      </c>
      <c r="D40" s="17" t="s">
        <v>144</v>
      </c>
      <c r="E40" s="17" t="s">
        <v>45</v>
      </c>
      <c r="F40" s="17" t="s">
        <v>98</v>
      </c>
      <c r="G40" s="18">
        <v>10</v>
      </c>
      <c r="H40" s="19">
        <f t="shared" si="16"/>
        <v>56</v>
      </c>
      <c r="I40" s="24">
        <f t="shared" si="17"/>
        <v>560</v>
      </c>
      <c r="J40" s="25">
        <v>5</v>
      </c>
      <c r="K40" s="25">
        <f t="shared" si="18"/>
        <v>50</v>
      </c>
      <c r="L40" s="25">
        <v>20</v>
      </c>
      <c r="M40" s="25">
        <f t="shared" si="19"/>
        <v>200</v>
      </c>
      <c r="N40" s="25">
        <v>10</v>
      </c>
      <c r="O40" s="25">
        <f t="shared" si="20"/>
        <v>100</v>
      </c>
      <c r="P40" s="26"/>
      <c r="Q40" s="25">
        <f t="shared" si="21"/>
        <v>0</v>
      </c>
      <c r="R40" s="25">
        <v>8</v>
      </c>
      <c r="S40" s="25">
        <f t="shared" si="22"/>
        <v>80</v>
      </c>
      <c r="T40" s="25"/>
      <c r="U40" s="25">
        <f t="shared" si="23"/>
        <v>0</v>
      </c>
      <c r="V40" s="25">
        <v>5</v>
      </c>
      <c r="W40" s="25">
        <f t="shared" si="24"/>
        <v>50</v>
      </c>
      <c r="X40" s="29"/>
      <c r="Y40" s="25">
        <f t="shared" si="25"/>
        <v>0</v>
      </c>
      <c r="Z40" s="31"/>
      <c r="AA40" s="25">
        <f t="shared" si="26"/>
        <v>0</v>
      </c>
      <c r="AB40" s="29"/>
      <c r="AC40" s="25">
        <f t="shared" si="27"/>
        <v>0</v>
      </c>
      <c r="AD40" s="29">
        <v>2</v>
      </c>
      <c r="AE40" s="25">
        <f t="shared" si="28"/>
        <v>20</v>
      </c>
      <c r="AF40" s="29">
        <v>4</v>
      </c>
      <c r="AG40" s="25">
        <f t="shared" si="29"/>
        <v>40</v>
      </c>
      <c r="AH40" s="29">
        <v>2</v>
      </c>
      <c r="AI40" s="25">
        <f t="shared" si="30"/>
        <v>20</v>
      </c>
      <c r="AJ40" s="29"/>
      <c r="AK40" s="25">
        <f t="shared" si="31"/>
        <v>0</v>
      </c>
    </row>
    <row r="41" s="1" customFormat="1" ht="51" customHeight="1" spans="1:37">
      <c r="A41" s="17">
        <v>37</v>
      </c>
      <c r="B41" s="17" t="s">
        <v>145</v>
      </c>
      <c r="C41" s="17" t="s">
        <v>146</v>
      </c>
      <c r="D41" s="17" t="s">
        <v>147</v>
      </c>
      <c r="E41" s="17" t="s">
        <v>29</v>
      </c>
      <c r="F41" s="17" t="s">
        <v>148</v>
      </c>
      <c r="G41" s="18">
        <v>60</v>
      </c>
      <c r="H41" s="19">
        <f t="shared" si="16"/>
        <v>11</v>
      </c>
      <c r="I41" s="24">
        <f t="shared" si="17"/>
        <v>660</v>
      </c>
      <c r="J41" s="25">
        <v>6</v>
      </c>
      <c r="K41" s="25">
        <f t="shared" si="18"/>
        <v>360</v>
      </c>
      <c r="L41" s="25">
        <v>2</v>
      </c>
      <c r="M41" s="25">
        <f t="shared" si="19"/>
        <v>120</v>
      </c>
      <c r="N41" s="25">
        <v>2</v>
      </c>
      <c r="O41" s="25">
        <f t="shared" si="20"/>
        <v>120</v>
      </c>
      <c r="P41" s="26"/>
      <c r="Q41" s="25">
        <f t="shared" si="21"/>
        <v>0</v>
      </c>
      <c r="R41" s="25">
        <v>1</v>
      </c>
      <c r="S41" s="25">
        <f t="shared" si="22"/>
        <v>60</v>
      </c>
      <c r="T41" s="25"/>
      <c r="U41" s="25">
        <f t="shared" si="23"/>
        <v>0</v>
      </c>
      <c r="V41" s="25"/>
      <c r="W41" s="25">
        <f t="shared" si="24"/>
        <v>0</v>
      </c>
      <c r="X41" s="29"/>
      <c r="Y41" s="25">
        <f t="shared" si="25"/>
        <v>0</v>
      </c>
      <c r="Z41" s="31"/>
      <c r="AA41" s="25">
        <f t="shared" si="26"/>
        <v>0</v>
      </c>
      <c r="AB41" s="29"/>
      <c r="AC41" s="25">
        <f t="shared" si="27"/>
        <v>0</v>
      </c>
      <c r="AD41" s="29"/>
      <c r="AE41" s="25">
        <f t="shared" si="28"/>
        <v>0</v>
      </c>
      <c r="AF41" s="29"/>
      <c r="AG41" s="25">
        <f t="shared" si="29"/>
        <v>0</v>
      </c>
      <c r="AH41" s="29"/>
      <c r="AI41" s="25">
        <f t="shared" si="30"/>
        <v>0</v>
      </c>
      <c r="AJ41" s="29"/>
      <c r="AK41" s="25">
        <f t="shared" si="31"/>
        <v>0</v>
      </c>
    </row>
    <row r="42" s="1" customFormat="1" ht="51" customHeight="1" spans="1:37">
      <c r="A42" s="17">
        <v>38</v>
      </c>
      <c r="B42" s="17" t="s">
        <v>149</v>
      </c>
      <c r="C42" s="17" t="s">
        <v>150</v>
      </c>
      <c r="D42" s="17" t="s">
        <v>151</v>
      </c>
      <c r="E42" s="17" t="s">
        <v>29</v>
      </c>
      <c r="F42" s="17" t="s">
        <v>148</v>
      </c>
      <c r="G42" s="18">
        <v>80</v>
      </c>
      <c r="H42" s="19">
        <f t="shared" si="16"/>
        <v>6</v>
      </c>
      <c r="I42" s="24">
        <f t="shared" si="17"/>
        <v>480</v>
      </c>
      <c r="J42" s="25">
        <v>2</v>
      </c>
      <c r="K42" s="25">
        <f t="shared" si="18"/>
        <v>160</v>
      </c>
      <c r="L42" s="25">
        <v>2</v>
      </c>
      <c r="M42" s="25">
        <f t="shared" si="19"/>
        <v>160</v>
      </c>
      <c r="N42" s="25">
        <v>2</v>
      </c>
      <c r="O42" s="25">
        <f t="shared" si="20"/>
        <v>160</v>
      </c>
      <c r="P42" s="26"/>
      <c r="Q42" s="25">
        <f t="shared" si="21"/>
        <v>0</v>
      </c>
      <c r="R42" s="25"/>
      <c r="S42" s="25">
        <f t="shared" si="22"/>
        <v>0</v>
      </c>
      <c r="T42" s="25"/>
      <c r="U42" s="25">
        <f t="shared" si="23"/>
        <v>0</v>
      </c>
      <c r="V42" s="25"/>
      <c r="W42" s="25">
        <f t="shared" si="24"/>
        <v>0</v>
      </c>
      <c r="X42" s="29"/>
      <c r="Y42" s="25">
        <f t="shared" si="25"/>
        <v>0</v>
      </c>
      <c r="Z42" s="31"/>
      <c r="AA42" s="25">
        <f t="shared" si="26"/>
        <v>0</v>
      </c>
      <c r="AB42" s="29"/>
      <c r="AC42" s="25">
        <f t="shared" si="27"/>
        <v>0</v>
      </c>
      <c r="AD42" s="29"/>
      <c r="AE42" s="25">
        <f t="shared" si="28"/>
        <v>0</v>
      </c>
      <c r="AF42" s="29"/>
      <c r="AG42" s="25">
        <f t="shared" si="29"/>
        <v>0</v>
      </c>
      <c r="AH42" s="29"/>
      <c r="AI42" s="25">
        <f t="shared" si="30"/>
        <v>0</v>
      </c>
      <c r="AJ42" s="29"/>
      <c r="AK42" s="25">
        <f t="shared" si="31"/>
        <v>0</v>
      </c>
    </row>
    <row r="43" s="1" customFormat="1" ht="51" customHeight="1" spans="1:37">
      <c r="A43" s="17">
        <v>39</v>
      </c>
      <c r="B43" s="17" t="s">
        <v>152</v>
      </c>
      <c r="C43" s="17" t="s">
        <v>153</v>
      </c>
      <c r="D43" s="17" t="s">
        <v>154</v>
      </c>
      <c r="E43" s="17" t="s">
        <v>155</v>
      </c>
      <c r="F43" s="17" t="s">
        <v>98</v>
      </c>
      <c r="G43" s="18">
        <v>8</v>
      </c>
      <c r="H43" s="19">
        <f t="shared" si="16"/>
        <v>4</v>
      </c>
      <c r="I43" s="24">
        <f t="shared" si="17"/>
        <v>32</v>
      </c>
      <c r="J43" s="25"/>
      <c r="K43" s="25">
        <f t="shared" si="18"/>
        <v>0</v>
      </c>
      <c r="L43" s="25">
        <v>0</v>
      </c>
      <c r="M43" s="25">
        <f t="shared" si="19"/>
        <v>0</v>
      </c>
      <c r="N43" s="25"/>
      <c r="O43" s="25">
        <f t="shared" si="20"/>
        <v>0</v>
      </c>
      <c r="P43" s="26"/>
      <c r="Q43" s="25">
        <f t="shared" si="21"/>
        <v>0</v>
      </c>
      <c r="R43" s="25"/>
      <c r="S43" s="25">
        <f t="shared" si="22"/>
        <v>0</v>
      </c>
      <c r="T43" s="25"/>
      <c r="U43" s="25">
        <f t="shared" si="23"/>
        <v>0</v>
      </c>
      <c r="V43" s="25"/>
      <c r="W43" s="25">
        <f t="shared" si="24"/>
        <v>0</v>
      </c>
      <c r="X43" s="29"/>
      <c r="Y43" s="25">
        <f t="shared" si="25"/>
        <v>0</v>
      </c>
      <c r="Z43" s="31"/>
      <c r="AA43" s="25">
        <f t="shared" si="26"/>
        <v>0</v>
      </c>
      <c r="AB43" s="29"/>
      <c r="AC43" s="25">
        <f t="shared" si="27"/>
        <v>0</v>
      </c>
      <c r="AD43" s="29">
        <v>4</v>
      </c>
      <c r="AE43" s="25">
        <f t="shared" si="28"/>
        <v>32</v>
      </c>
      <c r="AF43" s="29"/>
      <c r="AG43" s="25">
        <f t="shared" si="29"/>
        <v>0</v>
      </c>
      <c r="AH43" s="29"/>
      <c r="AI43" s="25">
        <f t="shared" si="30"/>
        <v>0</v>
      </c>
      <c r="AJ43" s="29"/>
      <c r="AK43" s="25">
        <f t="shared" si="31"/>
        <v>0</v>
      </c>
    </row>
    <row r="44" s="1" customFormat="1" ht="51" customHeight="1" spans="1:37">
      <c r="A44" s="17">
        <v>40</v>
      </c>
      <c r="B44" s="17" t="s">
        <v>156</v>
      </c>
      <c r="C44" s="17" t="s">
        <v>157</v>
      </c>
      <c r="D44" s="17" t="s">
        <v>158</v>
      </c>
      <c r="E44" s="17" t="s">
        <v>155</v>
      </c>
      <c r="F44" s="17" t="s">
        <v>88</v>
      </c>
      <c r="G44" s="18">
        <v>8</v>
      </c>
      <c r="H44" s="19">
        <f t="shared" si="16"/>
        <v>4</v>
      </c>
      <c r="I44" s="24">
        <f t="shared" si="17"/>
        <v>32</v>
      </c>
      <c r="J44" s="25"/>
      <c r="K44" s="25">
        <f t="shared" si="18"/>
        <v>0</v>
      </c>
      <c r="L44" s="25">
        <v>0</v>
      </c>
      <c r="M44" s="25">
        <f t="shared" si="19"/>
        <v>0</v>
      </c>
      <c r="N44" s="25"/>
      <c r="O44" s="25">
        <f t="shared" si="20"/>
        <v>0</v>
      </c>
      <c r="P44" s="26"/>
      <c r="Q44" s="25">
        <f t="shared" si="21"/>
        <v>0</v>
      </c>
      <c r="R44" s="25"/>
      <c r="S44" s="25">
        <f t="shared" si="22"/>
        <v>0</v>
      </c>
      <c r="T44" s="25"/>
      <c r="U44" s="25">
        <f t="shared" si="23"/>
        <v>0</v>
      </c>
      <c r="V44" s="25"/>
      <c r="W44" s="25">
        <f t="shared" si="24"/>
        <v>0</v>
      </c>
      <c r="X44" s="29"/>
      <c r="Y44" s="25">
        <f t="shared" si="25"/>
        <v>0</v>
      </c>
      <c r="Z44" s="31"/>
      <c r="AA44" s="25">
        <f t="shared" si="26"/>
        <v>0</v>
      </c>
      <c r="AB44" s="29"/>
      <c r="AC44" s="25">
        <f t="shared" si="27"/>
        <v>0</v>
      </c>
      <c r="AD44" s="29">
        <v>4</v>
      </c>
      <c r="AE44" s="25">
        <f t="shared" si="28"/>
        <v>32</v>
      </c>
      <c r="AF44" s="29"/>
      <c r="AG44" s="25">
        <f t="shared" si="29"/>
        <v>0</v>
      </c>
      <c r="AH44" s="29"/>
      <c r="AI44" s="25">
        <f t="shared" si="30"/>
        <v>0</v>
      </c>
      <c r="AJ44" s="29"/>
      <c r="AK44" s="25">
        <f t="shared" si="31"/>
        <v>0</v>
      </c>
    </row>
    <row r="45" s="1" customFormat="1" ht="51" customHeight="1" spans="1:37">
      <c r="A45" s="17">
        <v>41</v>
      </c>
      <c r="B45" s="17" t="s">
        <v>159</v>
      </c>
      <c r="C45" s="17" t="s">
        <v>160</v>
      </c>
      <c r="D45" s="17" t="s">
        <v>161</v>
      </c>
      <c r="E45" s="17" t="s">
        <v>155</v>
      </c>
      <c r="F45" s="17" t="s">
        <v>88</v>
      </c>
      <c r="G45" s="18">
        <v>9</v>
      </c>
      <c r="H45" s="19">
        <f t="shared" si="16"/>
        <v>4</v>
      </c>
      <c r="I45" s="24">
        <f t="shared" si="17"/>
        <v>36</v>
      </c>
      <c r="J45" s="25"/>
      <c r="K45" s="25">
        <f t="shared" si="18"/>
        <v>0</v>
      </c>
      <c r="L45" s="25">
        <v>0</v>
      </c>
      <c r="M45" s="25">
        <f t="shared" si="19"/>
        <v>0</v>
      </c>
      <c r="N45" s="25"/>
      <c r="O45" s="25">
        <f t="shared" si="20"/>
        <v>0</v>
      </c>
      <c r="P45" s="26"/>
      <c r="Q45" s="25">
        <f t="shared" si="21"/>
        <v>0</v>
      </c>
      <c r="R45" s="25"/>
      <c r="S45" s="25">
        <f t="shared" si="22"/>
        <v>0</v>
      </c>
      <c r="T45" s="25"/>
      <c r="U45" s="25">
        <f t="shared" si="23"/>
        <v>0</v>
      </c>
      <c r="V45" s="25"/>
      <c r="W45" s="25">
        <f t="shared" si="24"/>
        <v>0</v>
      </c>
      <c r="X45" s="29"/>
      <c r="Y45" s="25">
        <f t="shared" si="25"/>
        <v>0</v>
      </c>
      <c r="Z45" s="31"/>
      <c r="AA45" s="25">
        <f t="shared" si="26"/>
        <v>0</v>
      </c>
      <c r="AB45" s="29"/>
      <c r="AC45" s="25">
        <f t="shared" si="27"/>
        <v>0</v>
      </c>
      <c r="AD45" s="29">
        <v>4</v>
      </c>
      <c r="AE45" s="25">
        <f t="shared" si="28"/>
        <v>36</v>
      </c>
      <c r="AF45" s="29"/>
      <c r="AG45" s="25">
        <f t="shared" si="29"/>
        <v>0</v>
      </c>
      <c r="AH45" s="29"/>
      <c r="AI45" s="25">
        <f t="shared" si="30"/>
        <v>0</v>
      </c>
      <c r="AJ45" s="29"/>
      <c r="AK45" s="25">
        <f t="shared" si="31"/>
        <v>0</v>
      </c>
    </row>
    <row r="46" s="1" customFormat="1" ht="51" customHeight="1" spans="1:37">
      <c r="A46" s="17">
        <v>42</v>
      </c>
      <c r="B46" s="17" t="s">
        <v>162</v>
      </c>
      <c r="C46" s="17" t="s">
        <v>163</v>
      </c>
      <c r="D46" s="17" t="s">
        <v>164</v>
      </c>
      <c r="E46" s="17" t="s">
        <v>155</v>
      </c>
      <c r="F46" s="17" t="s">
        <v>98</v>
      </c>
      <c r="G46" s="18">
        <v>12</v>
      </c>
      <c r="H46" s="19">
        <f t="shared" si="16"/>
        <v>2</v>
      </c>
      <c r="I46" s="24">
        <f t="shared" si="17"/>
        <v>24</v>
      </c>
      <c r="J46" s="25"/>
      <c r="K46" s="25">
        <f t="shared" si="18"/>
        <v>0</v>
      </c>
      <c r="L46" s="25">
        <v>0</v>
      </c>
      <c r="M46" s="25">
        <f t="shared" si="19"/>
        <v>0</v>
      </c>
      <c r="N46" s="25"/>
      <c r="O46" s="25">
        <f t="shared" si="20"/>
        <v>0</v>
      </c>
      <c r="P46" s="26"/>
      <c r="Q46" s="25">
        <f t="shared" si="21"/>
        <v>0</v>
      </c>
      <c r="R46" s="25"/>
      <c r="S46" s="25">
        <f t="shared" si="22"/>
        <v>0</v>
      </c>
      <c r="T46" s="25"/>
      <c r="U46" s="25">
        <f t="shared" si="23"/>
        <v>0</v>
      </c>
      <c r="V46" s="25"/>
      <c r="W46" s="25">
        <f t="shared" si="24"/>
        <v>0</v>
      </c>
      <c r="X46" s="29"/>
      <c r="Y46" s="25">
        <f t="shared" si="25"/>
        <v>0</v>
      </c>
      <c r="Z46" s="31"/>
      <c r="AA46" s="25">
        <f t="shared" si="26"/>
        <v>0</v>
      </c>
      <c r="AB46" s="29"/>
      <c r="AC46" s="25">
        <f t="shared" si="27"/>
        <v>0</v>
      </c>
      <c r="AD46" s="29">
        <v>2</v>
      </c>
      <c r="AE46" s="25">
        <f t="shared" si="28"/>
        <v>24</v>
      </c>
      <c r="AF46" s="29"/>
      <c r="AG46" s="25">
        <f t="shared" si="29"/>
        <v>0</v>
      </c>
      <c r="AH46" s="29"/>
      <c r="AI46" s="25">
        <f t="shared" si="30"/>
        <v>0</v>
      </c>
      <c r="AJ46" s="29"/>
      <c r="AK46" s="25">
        <f t="shared" si="31"/>
        <v>0</v>
      </c>
    </row>
    <row r="47" s="1" customFormat="1" ht="51" customHeight="1" spans="1:37">
      <c r="A47" s="17">
        <v>43</v>
      </c>
      <c r="B47" s="17" t="s">
        <v>165</v>
      </c>
      <c r="C47" s="17" t="s">
        <v>166</v>
      </c>
      <c r="D47" s="17" t="s">
        <v>167</v>
      </c>
      <c r="E47" s="17" t="s">
        <v>155</v>
      </c>
      <c r="F47" s="17" t="s">
        <v>98</v>
      </c>
      <c r="G47" s="18">
        <v>5</v>
      </c>
      <c r="H47" s="19">
        <f t="shared" si="16"/>
        <v>53</v>
      </c>
      <c r="I47" s="24">
        <f t="shared" si="17"/>
        <v>265</v>
      </c>
      <c r="J47" s="25">
        <v>50</v>
      </c>
      <c r="K47" s="25">
        <f t="shared" si="18"/>
        <v>250</v>
      </c>
      <c r="L47" s="25">
        <v>0</v>
      </c>
      <c r="M47" s="25">
        <f t="shared" si="19"/>
        <v>0</v>
      </c>
      <c r="N47" s="25"/>
      <c r="O47" s="25">
        <f t="shared" si="20"/>
        <v>0</v>
      </c>
      <c r="P47" s="26"/>
      <c r="Q47" s="25">
        <f t="shared" si="21"/>
        <v>0</v>
      </c>
      <c r="R47" s="25"/>
      <c r="S47" s="25">
        <f t="shared" si="22"/>
        <v>0</v>
      </c>
      <c r="T47" s="25"/>
      <c r="U47" s="25">
        <f t="shared" si="23"/>
        <v>0</v>
      </c>
      <c r="V47" s="25">
        <v>1</v>
      </c>
      <c r="W47" s="25">
        <f t="shared" si="24"/>
        <v>5</v>
      </c>
      <c r="X47" s="29"/>
      <c r="Y47" s="25">
        <f t="shared" si="25"/>
        <v>0</v>
      </c>
      <c r="Z47" s="31"/>
      <c r="AA47" s="25">
        <f t="shared" si="26"/>
        <v>0</v>
      </c>
      <c r="AB47" s="29"/>
      <c r="AC47" s="25">
        <f t="shared" si="27"/>
        <v>0</v>
      </c>
      <c r="AD47" s="29">
        <v>2</v>
      </c>
      <c r="AE47" s="25">
        <f t="shared" si="28"/>
        <v>10</v>
      </c>
      <c r="AF47" s="29"/>
      <c r="AG47" s="25">
        <f t="shared" si="29"/>
        <v>0</v>
      </c>
      <c r="AH47" s="29"/>
      <c r="AI47" s="25">
        <f t="shared" si="30"/>
        <v>0</v>
      </c>
      <c r="AJ47" s="29"/>
      <c r="AK47" s="25">
        <f t="shared" si="31"/>
        <v>0</v>
      </c>
    </row>
    <row r="48" s="1" customFormat="1" ht="51" customHeight="1" spans="1:37">
      <c r="A48" s="17">
        <v>44</v>
      </c>
      <c r="B48" s="17" t="s">
        <v>168</v>
      </c>
      <c r="C48" s="17" t="s">
        <v>169</v>
      </c>
      <c r="D48" s="17" t="s">
        <v>170</v>
      </c>
      <c r="E48" s="17" t="s">
        <v>155</v>
      </c>
      <c r="F48" s="17" t="s">
        <v>98</v>
      </c>
      <c r="G48" s="18">
        <v>30</v>
      </c>
      <c r="H48" s="19">
        <f t="shared" si="16"/>
        <v>7</v>
      </c>
      <c r="I48" s="24">
        <f t="shared" si="17"/>
        <v>210</v>
      </c>
      <c r="J48" s="25"/>
      <c r="K48" s="25">
        <f t="shared" si="18"/>
        <v>0</v>
      </c>
      <c r="L48" s="25">
        <v>0</v>
      </c>
      <c r="M48" s="25">
        <f t="shared" si="19"/>
        <v>0</v>
      </c>
      <c r="N48" s="25"/>
      <c r="O48" s="25">
        <f t="shared" si="20"/>
        <v>0</v>
      </c>
      <c r="P48" s="26"/>
      <c r="Q48" s="25">
        <f t="shared" si="21"/>
        <v>0</v>
      </c>
      <c r="R48" s="25"/>
      <c r="S48" s="25">
        <f t="shared" si="22"/>
        <v>0</v>
      </c>
      <c r="T48" s="25"/>
      <c r="U48" s="25">
        <f t="shared" si="23"/>
        <v>0</v>
      </c>
      <c r="V48" s="25">
        <v>1</v>
      </c>
      <c r="W48" s="25">
        <f t="shared" si="24"/>
        <v>30</v>
      </c>
      <c r="X48" s="29">
        <v>3</v>
      </c>
      <c r="Y48" s="25">
        <f t="shared" si="25"/>
        <v>90</v>
      </c>
      <c r="Z48" s="31">
        <v>2</v>
      </c>
      <c r="AA48" s="25">
        <f t="shared" si="26"/>
        <v>60</v>
      </c>
      <c r="AB48" s="29"/>
      <c r="AC48" s="25">
        <f t="shared" si="27"/>
        <v>0</v>
      </c>
      <c r="AD48" s="29">
        <v>1</v>
      </c>
      <c r="AE48" s="25">
        <f t="shared" si="28"/>
        <v>30</v>
      </c>
      <c r="AF48" s="29"/>
      <c r="AG48" s="25">
        <f t="shared" si="29"/>
        <v>0</v>
      </c>
      <c r="AH48" s="29"/>
      <c r="AI48" s="25">
        <f t="shared" si="30"/>
        <v>0</v>
      </c>
      <c r="AJ48" s="29"/>
      <c r="AK48" s="25">
        <f t="shared" si="31"/>
        <v>0</v>
      </c>
    </row>
    <row r="49" s="1" customFormat="1" ht="51" customHeight="1" spans="1:37">
      <c r="A49" s="17">
        <v>45</v>
      </c>
      <c r="B49" s="17" t="s">
        <v>171</v>
      </c>
      <c r="C49" s="17" t="s">
        <v>172</v>
      </c>
      <c r="D49" s="17" t="s">
        <v>173</v>
      </c>
      <c r="E49" s="17" t="s">
        <v>155</v>
      </c>
      <c r="F49" s="17" t="s">
        <v>130</v>
      </c>
      <c r="G49" s="18">
        <v>0.4</v>
      </c>
      <c r="H49" s="19">
        <f t="shared" si="16"/>
        <v>0</v>
      </c>
      <c r="I49" s="24">
        <f t="shared" si="17"/>
        <v>0</v>
      </c>
      <c r="J49" s="25"/>
      <c r="K49" s="25">
        <f t="shared" si="18"/>
        <v>0</v>
      </c>
      <c r="L49" s="25">
        <v>0</v>
      </c>
      <c r="M49" s="25">
        <f t="shared" si="19"/>
        <v>0</v>
      </c>
      <c r="N49" s="25"/>
      <c r="O49" s="25">
        <f t="shared" si="20"/>
        <v>0</v>
      </c>
      <c r="P49" s="26"/>
      <c r="Q49" s="25">
        <f t="shared" si="21"/>
        <v>0</v>
      </c>
      <c r="R49" s="25"/>
      <c r="S49" s="25">
        <f t="shared" si="22"/>
        <v>0</v>
      </c>
      <c r="T49" s="25"/>
      <c r="U49" s="25">
        <f t="shared" si="23"/>
        <v>0</v>
      </c>
      <c r="V49" s="25"/>
      <c r="W49" s="25">
        <f t="shared" si="24"/>
        <v>0</v>
      </c>
      <c r="X49" s="29"/>
      <c r="Y49" s="25">
        <f t="shared" si="25"/>
        <v>0</v>
      </c>
      <c r="Z49" s="31"/>
      <c r="AA49" s="25">
        <f t="shared" si="26"/>
        <v>0</v>
      </c>
      <c r="AB49" s="29"/>
      <c r="AC49" s="25">
        <f t="shared" si="27"/>
        <v>0</v>
      </c>
      <c r="AD49" s="29"/>
      <c r="AE49" s="25">
        <f t="shared" si="28"/>
        <v>0</v>
      </c>
      <c r="AF49" s="29"/>
      <c r="AG49" s="25">
        <f t="shared" si="29"/>
        <v>0</v>
      </c>
      <c r="AH49" s="29"/>
      <c r="AI49" s="25">
        <f t="shared" si="30"/>
        <v>0</v>
      </c>
      <c r="AJ49" s="29"/>
      <c r="AK49" s="25">
        <f t="shared" si="31"/>
        <v>0</v>
      </c>
    </row>
    <row r="50" s="1" customFormat="1" ht="51" customHeight="1" spans="1:37">
      <c r="A50" s="17">
        <v>46</v>
      </c>
      <c r="B50" s="17" t="s">
        <v>174</v>
      </c>
      <c r="C50" s="17" t="s">
        <v>175</v>
      </c>
      <c r="D50" s="17" t="s">
        <v>176</v>
      </c>
      <c r="E50" s="17" t="s">
        <v>155</v>
      </c>
      <c r="F50" s="17" t="s">
        <v>98</v>
      </c>
      <c r="G50" s="18">
        <v>15</v>
      </c>
      <c r="H50" s="19">
        <f t="shared" si="16"/>
        <v>7</v>
      </c>
      <c r="I50" s="24">
        <f t="shared" si="17"/>
        <v>105</v>
      </c>
      <c r="J50" s="25"/>
      <c r="K50" s="25">
        <f t="shared" si="18"/>
        <v>0</v>
      </c>
      <c r="L50" s="25">
        <v>0</v>
      </c>
      <c r="M50" s="25">
        <f t="shared" si="19"/>
        <v>0</v>
      </c>
      <c r="N50" s="25"/>
      <c r="O50" s="25">
        <f t="shared" si="20"/>
        <v>0</v>
      </c>
      <c r="P50" s="26"/>
      <c r="Q50" s="25">
        <f t="shared" si="21"/>
        <v>0</v>
      </c>
      <c r="R50" s="25"/>
      <c r="S50" s="25">
        <f t="shared" si="22"/>
        <v>0</v>
      </c>
      <c r="T50" s="25"/>
      <c r="U50" s="25">
        <f t="shared" si="23"/>
        <v>0</v>
      </c>
      <c r="V50" s="25"/>
      <c r="W50" s="25">
        <f t="shared" si="24"/>
        <v>0</v>
      </c>
      <c r="X50" s="29"/>
      <c r="Y50" s="25">
        <f t="shared" si="25"/>
        <v>0</v>
      </c>
      <c r="Z50" s="31">
        <v>5</v>
      </c>
      <c r="AA50" s="25">
        <f t="shared" si="26"/>
        <v>75</v>
      </c>
      <c r="AB50" s="29"/>
      <c r="AC50" s="25">
        <f t="shared" si="27"/>
        <v>0</v>
      </c>
      <c r="AD50" s="29">
        <v>2</v>
      </c>
      <c r="AE50" s="25">
        <f t="shared" si="28"/>
        <v>30</v>
      </c>
      <c r="AF50" s="29"/>
      <c r="AG50" s="25">
        <f t="shared" si="29"/>
        <v>0</v>
      </c>
      <c r="AH50" s="29"/>
      <c r="AI50" s="25">
        <f t="shared" si="30"/>
        <v>0</v>
      </c>
      <c r="AJ50" s="29"/>
      <c r="AK50" s="25">
        <f t="shared" si="31"/>
        <v>0</v>
      </c>
    </row>
    <row r="51" s="1" customFormat="1" ht="51" customHeight="1" spans="1:37">
      <c r="A51" s="17">
        <v>47</v>
      </c>
      <c r="B51" s="17" t="s">
        <v>177</v>
      </c>
      <c r="C51" s="17" t="s">
        <v>178</v>
      </c>
      <c r="D51" s="17" t="s">
        <v>179</v>
      </c>
      <c r="E51" s="17" t="s">
        <v>155</v>
      </c>
      <c r="F51" s="17" t="s">
        <v>88</v>
      </c>
      <c r="G51" s="18">
        <v>11</v>
      </c>
      <c r="H51" s="19">
        <f t="shared" si="16"/>
        <v>2</v>
      </c>
      <c r="I51" s="24">
        <f t="shared" si="17"/>
        <v>22</v>
      </c>
      <c r="J51" s="25"/>
      <c r="K51" s="25">
        <f t="shared" si="18"/>
        <v>0</v>
      </c>
      <c r="L51" s="25">
        <v>0</v>
      </c>
      <c r="M51" s="25">
        <f t="shared" si="19"/>
        <v>0</v>
      </c>
      <c r="N51" s="25"/>
      <c r="O51" s="25">
        <f t="shared" si="20"/>
        <v>0</v>
      </c>
      <c r="P51" s="26"/>
      <c r="Q51" s="25">
        <f t="shared" si="21"/>
        <v>0</v>
      </c>
      <c r="R51" s="25"/>
      <c r="S51" s="25">
        <f t="shared" si="22"/>
        <v>0</v>
      </c>
      <c r="T51" s="25"/>
      <c r="U51" s="25">
        <f t="shared" si="23"/>
        <v>0</v>
      </c>
      <c r="V51" s="25"/>
      <c r="W51" s="25">
        <f t="shared" si="24"/>
        <v>0</v>
      </c>
      <c r="X51" s="29"/>
      <c r="Y51" s="25">
        <f t="shared" si="25"/>
        <v>0</v>
      </c>
      <c r="Z51" s="31"/>
      <c r="AA51" s="25">
        <f t="shared" si="26"/>
        <v>0</v>
      </c>
      <c r="AB51" s="29"/>
      <c r="AC51" s="25">
        <f t="shared" si="27"/>
        <v>0</v>
      </c>
      <c r="AD51" s="29">
        <v>2</v>
      </c>
      <c r="AE51" s="25">
        <f t="shared" si="28"/>
        <v>22</v>
      </c>
      <c r="AF51" s="29"/>
      <c r="AG51" s="25">
        <f t="shared" si="29"/>
        <v>0</v>
      </c>
      <c r="AH51" s="29"/>
      <c r="AI51" s="25">
        <f t="shared" si="30"/>
        <v>0</v>
      </c>
      <c r="AJ51" s="29"/>
      <c r="AK51" s="25">
        <f t="shared" si="31"/>
        <v>0</v>
      </c>
    </row>
    <row r="52" s="1" customFormat="1" ht="51" customHeight="1" spans="1:37">
      <c r="A52" s="17">
        <v>48</v>
      </c>
      <c r="B52" s="17" t="s">
        <v>180</v>
      </c>
      <c r="C52" s="17" t="s">
        <v>178</v>
      </c>
      <c r="D52" s="17" t="s">
        <v>179</v>
      </c>
      <c r="E52" s="17" t="s">
        <v>155</v>
      </c>
      <c r="F52" s="17" t="s">
        <v>88</v>
      </c>
      <c r="G52" s="18">
        <v>15</v>
      </c>
      <c r="H52" s="19">
        <f t="shared" si="16"/>
        <v>4</v>
      </c>
      <c r="I52" s="24">
        <f t="shared" si="17"/>
        <v>60</v>
      </c>
      <c r="J52" s="25"/>
      <c r="K52" s="25">
        <f t="shared" si="18"/>
        <v>0</v>
      </c>
      <c r="L52" s="25">
        <v>0</v>
      </c>
      <c r="M52" s="25">
        <f t="shared" si="19"/>
        <v>0</v>
      </c>
      <c r="N52" s="25">
        <v>4</v>
      </c>
      <c r="O52" s="25">
        <f t="shared" si="20"/>
        <v>60</v>
      </c>
      <c r="P52" s="26"/>
      <c r="Q52" s="25">
        <f t="shared" si="21"/>
        <v>0</v>
      </c>
      <c r="R52" s="25"/>
      <c r="S52" s="25">
        <f t="shared" si="22"/>
        <v>0</v>
      </c>
      <c r="T52" s="25"/>
      <c r="U52" s="25">
        <f t="shared" si="23"/>
        <v>0</v>
      </c>
      <c r="V52" s="25"/>
      <c r="W52" s="25">
        <f t="shared" si="24"/>
        <v>0</v>
      </c>
      <c r="X52" s="29"/>
      <c r="Y52" s="25">
        <f t="shared" si="25"/>
        <v>0</v>
      </c>
      <c r="Z52" s="31"/>
      <c r="AA52" s="25">
        <f t="shared" si="26"/>
        <v>0</v>
      </c>
      <c r="AB52" s="29"/>
      <c r="AC52" s="25">
        <f t="shared" si="27"/>
        <v>0</v>
      </c>
      <c r="AD52" s="29"/>
      <c r="AE52" s="25">
        <f t="shared" si="28"/>
        <v>0</v>
      </c>
      <c r="AF52" s="29"/>
      <c r="AG52" s="25">
        <f t="shared" si="29"/>
        <v>0</v>
      </c>
      <c r="AH52" s="29"/>
      <c r="AI52" s="25">
        <f t="shared" si="30"/>
        <v>0</v>
      </c>
      <c r="AJ52" s="29"/>
      <c r="AK52" s="25">
        <f t="shared" si="31"/>
        <v>0</v>
      </c>
    </row>
    <row r="53" s="1" customFormat="1" ht="51" customHeight="1" spans="1:37">
      <c r="A53" s="17">
        <v>49</v>
      </c>
      <c r="B53" s="17" t="s">
        <v>181</v>
      </c>
      <c r="C53" s="17" t="s">
        <v>182</v>
      </c>
      <c r="D53" s="17" t="s">
        <v>183</v>
      </c>
      <c r="E53" s="17" t="s">
        <v>155</v>
      </c>
      <c r="F53" s="17" t="s">
        <v>98</v>
      </c>
      <c r="G53" s="18">
        <v>8</v>
      </c>
      <c r="H53" s="19">
        <f t="shared" si="16"/>
        <v>108</v>
      </c>
      <c r="I53" s="24">
        <f t="shared" si="17"/>
        <v>864</v>
      </c>
      <c r="J53" s="25">
        <v>10</v>
      </c>
      <c r="K53" s="25">
        <f t="shared" si="18"/>
        <v>80</v>
      </c>
      <c r="L53" s="25">
        <v>50</v>
      </c>
      <c r="M53" s="25">
        <f t="shared" si="19"/>
        <v>400</v>
      </c>
      <c r="N53" s="25">
        <v>16</v>
      </c>
      <c r="O53" s="25">
        <f t="shared" si="20"/>
        <v>128</v>
      </c>
      <c r="P53" s="26">
        <v>5</v>
      </c>
      <c r="Q53" s="25">
        <f t="shared" si="21"/>
        <v>40</v>
      </c>
      <c r="R53" s="25">
        <v>4</v>
      </c>
      <c r="S53" s="25">
        <f t="shared" si="22"/>
        <v>32</v>
      </c>
      <c r="T53" s="25"/>
      <c r="U53" s="25">
        <f t="shared" si="23"/>
        <v>0</v>
      </c>
      <c r="V53" s="25">
        <v>5</v>
      </c>
      <c r="W53" s="25">
        <f t="shared" si="24"/>
        <v>40</v>
      </c>
      <c r="X53" s="29"/>
      <c r="Y53" s="25">
        <f t="shared" si="25"/>
        <v>0</v>
      </c>
      <c r="Z53" s="31">
        <v>4</v>
      </c>
      <c r="AA53" s="25">
        <f t="shared" si="26"/>
        <v>32</v>
      </c>
      <c r="AB53" s="29">
        <v>2</v>
      </c>
      <c r="AC53" s="25">
        <f t="shared" si="27"/>
        <v>16</v>
      </c>
      <c r="AD53" s="29">
        <v>2</v>
      </c>
      <c r="AE53" s="25">
        <f t="shared" si="28"/>
        <v>16</v>
      </c>
      <c r="AF53" s="29">
        <v>4</v>
      </c>
      <c r="AG53" s="25">
        <f t="shared" si="29"/>
        <v>32</v>
      </c>
      <c r="AH53" s="29">
        <v>4</v>
      </c>
      <c r="AI53" s="25">
        <f t="shared" si="30"/>
        <v>32</v>
      </c>
      <c r="AJ53" s="29">
        <v>2</v>
      </c>
      <c r="AK53" s="25">
        <f t="shared" si="31"/>
        <v>16</v>
      </c>
    </row>
    <row r="54" s="1" customFormat="1" ht="51" customHeight="1" spans="1:37">
      <c r="A54" s="17">
        <v>50</v>
      </c>
      <c r="B54" s="17" t="s">
        <v>184</v>
      </c>
      <c r="C54" s="17" t="s">
        <v>185</v>
      </c>
      <c r="D54" s="17" t="s">
        <v>186</v>
      </c>
      <c r="E54" s="17" t="s">
        <v>187</v>
      </c>
      <c r="F54" s="17" t="s">
        <v>98</v>
      </c>
      <c r="G54" s="18">
        <v>3.5</v>
      </c>
      <c r="H54" s="19">
        <f t="shared" si="16"/>
        <v>114</v>
      </c>
      <c r="I54" s="24">
        <f t="shared" si="17"/>
        <v>399</v>
      </c>
      <c r="J54" s="25">
        <v>30</v>
      </c>
      <c r="K54" s="25">
        <f t="shared" si="18"/>
        <v>105</v>
      </c>
      <c r="L54" s="25">
        <v>40</v>
      </c>
      <c r="M54" s="25">
        <f t="shared" si="19"/>
        <v>140</v>
      </c>
      <c r="N54" s="25">
        <v>6</v>
      </c>
      <c r="O54" s="25">
        <f t="shared" si="20"/>
        <v>21</v>
      </c>
      <c r="P54" s="26">
        <v>10</v>
      </c>
      <c r="Q54" s="25">
        <f t="shared" si="21"/>
        <v>35</v>
      </c>
      <c r="R54" s="25">
        <v>12</v>
      </c>
      <c r="S54" s="25">
        <f t="shared" si="22"/>
        <v>42</v>
      </c>
      <c r="T54" s="25">
        <v>2</v>
      </c>
      <c r="U54" s="25">
        <f t="shared" si="23"/>
        <v>7</v>
      </c>
      <c r="V54" s="25">
        <v>5</v>
      </c>
      <c r="W54" s="25">
        <f t="shared" si="24"/>
        <v>17.5</v>
      </c>
      <c r="X54" s="29">
        <v>1</v>
      </c>
      <c r="Y54" s="25">
        <f t="shared" si="25"/>
        <v>3.5</v>
      </c>
      <c r="Z54" s="31"/>
      <c r="AA54" s="25">
        <f t="shared" si="26"/>
        <v>0</v>
      </c>
      <c r="AB54" s="29"/>
      <c r="AC54" s="25">
        <f t="shared" si="27"/>
        <v>0</v>
      </c>
      <c r="AD54" s="29">
        <v>2</v>
      </c>
      <c r="AE54" s="25">
        <f t="shared" si="28"/>
        <v>7</v>
      </c>
      <c r="AF54" s="29">
        <v>2</v>
      </c>
      <c r="AG54" s="25">
        <f t="shared" si="29"/>
        <v>7</v>
      </c>
      <c r="AH54" s="29">
        <v>4</v>
      </c>
      <c r="AI54" s="25">
        <f t="shared" si="30"/>
        <v>14</v>
      </c>
      <c r="AJ54" s="29"/>
      <c r="AK54" s="25">
        <f t="shared" si="31"/>
        <v>0</v>
      </c>
    </row>
    <row r="55" s="1" customFormat="1" ht="51" customHeight="1" spans="1:37">
      <c r="A55" s="17">
        <v>51</v>
      </c>
      <c r="B55" s="17" t="s">
        <v>188</v>
      </c>
      <c r="C55" s="17" t="s">
        <v>189</v>
      </c>
      <c r="D55" s="17" t="s">
        <v>190</v>
      </c>
      <c r="E55" s="17" t="s">
        <v>191</v>
      </c>
      <c r="F55" s="17"/>
      <c r="G55" s="18">
        <v>48</v>
      </c>
      <c r="H55" s="19">
        <f t="shared" si="16"/>
        <v>20</v>
      </c>
      <c r="I55" s="24">
        <f t="shared" si="17"/>
        <v>960</v>
      </c>
      <c r="J55" s="25">
        <v>8</v>
      </c>
      <c r="K55" s="25">
        <f t="shared" si="18"/>
        <v>384</v>
      </c>
      <c r="L55" s="25">
        <v>8</v>
      </c>
      <c r="M55" s="25">
        <f t="shared" si="19"/>
        <v>384</v>
      </c>
      <c r="N55" s="25">
        <v>1</v>
      </c>
      <c r="O55" s="25">
        <f t="shared" si="20"/>
        <v>48</v>
      </c>
      <c r="P55" s="26"/>
      <c r="Q55" s="25">
        <f t="shared" si="21"/>
        <v>0</v>
      </c>
      <c r="R55" s="25">
        <v>1</v>
      </c>
      <c r="S55" s="25">
        <f t="shared" si="22"/>
        <v>48</v>
      </c>
      <c r="T55" s="25">
        <v>1</v>
      </c>
      <c r="U55" s="25">
        <f t="shared" si="23"/>
        <v>48</v>
      </c>
      <c r="V55" s="25">
        <v>1</v>
      </c>
      <c r="W55" s="25">
        <f t="shared" si="24"/>
        <v>48</v>
      </c>
      <c r="X55" s="29"/>
      <c r="Y55" s="25">
        <f t="shared" si="25"/>
        <v>0</v>
      </c>
      <c r="Z55" s="31"/>
      <c r="AA55" s="25">
        <f t="shared" si="26"/>
        <v>0</v>
      </c>
      <c r="AB55" s="29"/>
      <c r="AC55" s="25">
        <f t="shared" si="27"/>
        <v>0</v>
      </c>
      <c r="AD55" s="29"/>
      <c r="AE55" s="25">
        <f t="shared" si="28"/>
        <v>0</v>
      </c>
      <c r="AF55" s="29"/>
      <c r="AG55" s="25">
        <f t="shared" si="29"/>
        <v>0</v>
      </c>
      <c r="AH55" s="29"/>
      <c r="AI55" s="25">
        <f t="shared" si="30"/>
        <v>0</v>
      </c>
      <c r="AJ55" s="29"/>
      <c r="AK55" s="25">
        <f t="shared" si="31"/>
        <v>0</v>
      </c>
    </row>
    <row r="56" s="1" customFormat="1" ht="51" customHeight="1" spans="1:37">
      <c r="A56" s="17">
        <v>52</v>
      </c>
      <c r="B56" s="17" t="s">
        <v>188</v>
      </c>
      <c r="C56" s="17" t="s">
        <v>192</v>
      </c>
      <c r="D56" s="17" t="s">
        <v>193</v>
      </c>
      <c r="E56" s="17" t="s">
        <v>191</v>
      </c>
      <c r="F56" s="17"/>
      <c r="G56" s="18">
        <v>108</v>
      </c>
      <c r="H56" s="19">
        <f t="shared" si="16"/>
        <v>7</v>
      </c>
      <c r="I56" s="24">
        <f t="shared" si="17"/>
        <v>756</v>
      </c>
      <c r="J56" s="25">
        <v>4</v>
      </c>
      <c r="K56" s="25">
        <f t="shared" si="18"/>
        <v>432</v>
      </c>
      <c r="L56" s="25">
        <v>0</v>
      </c>
      <c r="M56" s="25">
        <f t="shared" si="19"/>
        <v>0</v>
      </c>
      <c r="N56" s="25">
        <v>1</v>
      </c>
      <c r="O56" s="25">
        <f t="shared" si="20"/>
        <v>108</v>
      </c>
      <c r="P56" s="26"/>
      <c r="Q56" s="25">
        <f t="shared" si="21"/>
        <v>0</v>
      </c>
      <c r="R56" s="25"/>
      <c r="S56" s="25">
        <f t="shared" si="22"/>
        <v>0</v>
      </c>
      <c r="T56" s="25">
        <v>1</v>
      </c>
      <c r="U56" s="25">
        <f t="shared" si="23"/>
        <v>108</v>
      </c>
      <c r="V56" s="25">
        <v>1</v>
      </c>
      <c r="W56" s="25">
        <f t="shared" si="24"/>
        <v>108</v>
      </c>
      <c r="X56" s="29"/>
      <c r="Y56" s="25">
        <f t="shared" si="25"/>
        <v>0</v>
      </c>
      <c r="Z56" s="31"/>
      <c r="AA56" s="25">
        <f t="shared" si="26"/>
        <v>0</v>
      </c>
      <c r="AB56" s="29"/>
      <c r="AC56" s="25">
        <f t="shared" si="27"/>
        <v>0</v>
      </c>
      <c r="AD56" s="29"/>
      <c r="AE56" s="25">
        <f t="shared" si="28"/>
        <v>0</v>
      </c>
      <c r="AF56" s="29"/>
      <c r="AG56" s="25">
        <f t="shared" si="29"/>
        <v>0</v>
      </c>
      <c r="AH56" s="29"/>
      <c r="AI56" s="25">
        <f t="shared" si="30"/>
        <v>0</v>
      </c>
      <c r="AJ56" s="29"/>
      <c r="AK56" s="25">
        <f t="shared" si="31"/>
        <v>0</v>
      </c>
    </row>
    <row r="57" s="1" customFormat="1" ht="51" customHeight="1" spans="1:37">
      <c r="A57" s="17">
        <v>53</v>
      </c>
      <c r="B57" s="17" t="s">
        <v>194</v>
      </c>
      <c r="C57" s="17" t="s">
        <v>195</v>
      </c>
      <c r="D57" s="17" t="s">
        <v>196</v>
      </c>
      <c r="E57" s="17" t="s">
        <v>191</v>
      </c>
      <c r="F57" s="17" t="s">
        <v>141</v>
      </c>
      <c r="G57" s="18">
        <v>3</v>
      </c>
      <c r="H57" s="19">
        <f t="shared" si="16"/>
        <v>300</v>
      </c>
      <c r="I57" s="24">
        <f t="shared" si="17"/>
        <v>900</v>
      </c>
      <c r="J57" s="25">
        <v>50</v>
      </c>
      <c r="K57" s="25">
        <f t="shared" si="18"/>
        <v>150</v>
      </c>
      <c r="L57" s="25">
        <v>100</v>
      </c>
      <c r="M57" s="25">
        <f t="shared" si="19"/>
        <v>300</v>
      </c>
      <c r="N57" s="25">
        <v>20</v>
      </c>
      <c r="O57" s="25">
        <f t="shared" si="20"/>
        <v>60</v>
      </c>
      <c r="P57" s="26">
        <v>20</v>
      </c>
      <c r="Q57" s="25">
        <f t="shared" si="21"/>
        <v>60</v>
      </c>
      <c r="R57" s="25">
        <v>30</v>
      </c>
      <c r="S57" s="25">
        <f t="shared" si="22"/>
        <v>90</v>
      </c>
      <c r="T57" s="25">
        <v>5</v>
      </c>
      <c r="U57" s="25">
        <f t="shared" si="23"/>
        <v>15</v>
      </c>
      <c r="V57" s="25">
        <v>30</v>
      </c>
      <c r="W57" s="25">
        <f t="shared" si="24"/>
        <v>90</v>
      </c>
      <c r="X57" s="29"/>
      <c r="Y57" s="25">
        <f t="shared" si="25"/>
        <v>0</v>
      </c>
      <c r="Z57" s="31">
        <v>5</v>
      </c>
      <c r="AA57" s="25">
        <f t="shared" si="26"/>
        <v>15</v>
      </c>
      <c r="AB57" s="29"/>
      <c r="AC57" s="25">
        <f t="shared" si="27"/>
        <v>0</v>
      </c>
      <c r="AD57" s="29">
        <v>10</v>
      </c>
      <c r="AE57" s="25">
        <f t="shared" si="28"/>
        <v>30</v>
      </c>
      <c r="AF57" s="29">
        <v>10</v>
      </c>
      <c r="AG57" s="25">
        <f t="shared" si="29"/>
        <v>30</v>
      </c>
      <c r="AH57" s="29">
        <v>10</v>
      </c>
      <c r="AI57" s="25">
        <f t="shared" si="30"/>
        <v>30</v>
      </c>
      <c r="AJ57" s="29">
        <v>10</v>
      </c>
      <c r="AK57" s="25">
        <f t="shared" si="31"/>
        <v>30</v>
      </c>
    </row>
    <row r="58" s="1" customFormat="1" ht="51" customHeight="1" spans="1:37">
      <c r="A58" s="17">
        <v>54</v>
      </c>
      <c r="B58" s="17" t="s">
        <v>197</v>
      </c>
      <c r="C58" s="17" t="s">
        <v>198</v>
      </c>
      <c r="D58" s="17" t="s">
        <v>199</v>
      </c>
      <c r="E58" s="17" t="s">
        <v>191</v>
      </c>
      <c r="F58" s="17" t="s">
        <v>34</v>
      </c>
      <c r="G58" s="18">
        <v>2</v>
      </c>
      <c r="H58" s="19">
        <f t="shared" si="16"/>
        <v>440</v>
      </c>
      <c r="I58" s="24">
        <f t="shared" si="17"/>
        <v>880</v>
      </c>
      <c r="J58" s="25">
        <v>20</v>
      </c>
      <c r="K58" s="25">
        <f t="shared" si="18"/>
        <v>40</v>
      </c>
      <c r="L58" s="25">
        <v>200</v>
      </c>
      <c r="M58" s="25">
        <f t="shared" si="19"/>
        <v>400</v>
      </c>
      <c r="N58" s="25">
        <v>60</v>
      </c>
      <c r="O58" s="25">
        <f t="shared" si="20"/>
        <v>120</v>
      </c>
      <c r="P58" s="26"/>
      <c r="Q58" s="25">
        <f t="shared" si="21"/>
        <v>0</v>
      </c>
      <c r="R58" s="25">
        <v>40</v>
      </c>
      <c r="S58" s="25">
        <f t="shared" si="22"/>
        <v>80</v>
      </c>
      <c r="T58" s="25">
        <v>15</v>
      </c>
      <c r="U58" s="25">
        <f t="shared" si="23"/>
        <v>30</v>
      </c>
      <c r="V58" s="25">
        <v>30</v>
      </c>
      <c r="W58" s="25">
        <f t="shared" si="24"/>
        <v>60</v>
      </c>
      <c r="X58" s="29"/>
      <c r="Y58" s="25">
        <f t="shared" si="25"/>
        <v>0</v>
      </c>
      <c r="Z58" s="31">
        <v>20</v>
      </c>
      <c r="AA58" s="25">
        <f t="shared" si="26"/>
        <v>40</v>
      </c>
      <c r="AB58" s="29"/>
      <c r="AC58" s="25">
        <f t="shared" si="27"/>
        <v>0</v>
      </c>
      <c r="AD58" s="29">
        <v>20</v>
      </c>
      <c r="AE58" s="25">
        <f t="shared" si="28"/>
        <v>40</v>
      </c>
      <c r="AF58" s="29">
        <v>10</v>
      </c>
      <c r="AG58" s="25">
        <f t="shared" si="29"/>
        <v>20</v>
      </c>
      <c r="AH58" s="29">
        <v>15</v>
      </c>
      <c r="AI58" s="25">
        <f t="shared" si="30"/>
        <v>30</v>
      </c>
      <c r="AJ58" s="29">
        <v>10</v>
      </c>
      <c r="AK58" s="25">
        <f t="shared" si="31"/>
        <v>20</v>
      </c>
    </row>
    <row r="59" s="1" customFormat="1" ht="51" customHeight="1" spans="1:37">
      <c r="A59" s="17">
        <v>55</v>
      </c>
      <c r="B59" s="17" t="s">
        <v>200</v>
      </c>
      <c r="C59" s="17" t="s">
        <v>201</v>
      </c>
      <c r="D59" s="17" t="s">
        <v>202</v>
      </c>
      <c r="E59" s="17" t="s">
        <v>191</v>
      </c>
      <c r="F59" s="17" t="s">
        <v>98</v>
      </c>
      <c r="G59" s="18">
        <v>2</v>
      </c>
      <c r="H59" s="19">
        <f t="shared" si="16"/>
        <v>362</v>
      </c>
      <c r="I59" s="24">
        <f t="shared" si="17"/>
        <v>724</v>
      </c>
      <c r="J59" s="25">
        <v>200</v>
      </c>
      <c r="K59" s="25">
        <f t="shared" si="18"/>
        <v>400</v>
      </c>
      <c r="L59" s="25">
        <v>30</v>
      </c>
      <c r="M59" s="25">
        <f t="shared" si="19"/>
        <v>60</v>
      </c>
      <c r="N59" s="25">
        <v>60</v>
      </c>
      <c r="O59" s="25">
        <f t="shared" si="20"/>
        <v>120</v>
      </c>
      <c r="P59" s="26"/>
      <c r="Q59" s="25">
        <f t="shared" si="21"/>
        <v>0</v>
      </c>
      <c r="R59" s="25">
        <v>12</v>
      </c>
      <c r="S59" s="25">
        <f t="shared" si="22"/>
        <v>24</v>
      </c>
      <c r="T59" s="25">
        <v>5</v>
      </c>
      <c r="U59" s="25">
        <f t="shared" si="23"/>
        <v>10</v>
      </c>
      <c r="V59" s="25">
        <v>10</v>
      </c>
      <c r="W59" s="25">
        <f t="shared" si="24"/>
        <v>20</v>
      </c>
      <c r="X59" s="29"/>
      <c r="Y59" s="25">
        <f t="shared" si="25"/>
        <v>0</v>
      </c>
      <c r="Z59" s="31">
        <v>10</v>
      </c>
      <c r="AA59" s="25">
        <f t="shared" si="26"/>
        <v>20</v>
      </c>
      <c r="AB59" s="29"/>
      <c r="AC59" s="25">
        <f t="shared" si="27"/>
        <v>0</v>
      </c>
      <c r="AD59" s="29">
        <v>10</v>
      </c>
      <c r="AE59" s="25">
        <f t="shared" si="28"/>
        <v>20</v>
      </c>
      <c r="AF59" s="29">
        <v>10</v>
      </c>
      <c r="AG59" s="25">
        <f t="shared" si="29"/>
        <v>20</v>
      </c>
      <c r="AH59" s="29">
        <v>10</v>
      </c>
      <c r="AI59" s="25">
        <f t="shared" si="30"/>
        <v>20</v>
      </c>
      <c r="AJ59" s="29">
        <v>5</v>
      </c>
      <c r="AK59" s="25">
        <f t="shared" si="31"/>
        <v>10</v>
      </c>
    </row>
    <row r="60" s="1" customFormat="1" ht="51" customHeight="1" spans="1:37">
      <c r="A60" s="17">
        <v>56</v>
      </c>
      <c r="B60" s="20" t="s">
        <v>203</v>
      </c>
      <c r="C60" s="17" t="s">
        <v>204</v>
      </c>
      <c r="D60" s="17" t="s">
        <v>205</v>
      </c>
      <c r="E60" s="17" t="s">
        <v>206</v>
      </c>
      <c r="F60" s="20" t="s">
        <v>38</v>
      </c>
      <c r="G60" s="18">
        <v>70</v>
      </c>
      <c r="H60" s="19">
        <f t="shared" si="16"/>
        <v>36</v>
      </c>
      <c r="I60" s="24">
        <f t="shared" si="17"/>
        <v>2520</v>
      </c>
      <c r="J60" s="25">
        <v>6</v>
      </c>
      <c r="K60" s="25">
        <f t="shared" si="18"/>
        <v>420</v>
      </c>
      <c r="L60" s="25">
        <v>6</v>
      </c>
      <c r="M60" s="25">
        <f t="shared" si="19"/>
        <v>420</v>
      </c>
      <c r="N60" s="25">
        <v>6</v>
      </c>
      <c r="O60" s="25">
        <f t="shared" si="20"/>
        <v>420</v>
      </c>
      <c r="P60" s="26"/>
      <c r="Q60" s="25">
        <f t="shared" si="21"/>
        <v>0</v>
      </c>
      <c r="R60" s="25">
        <v>12</v>
      </c>
      <c r="S60" s="25">
        <f t="shared" si="22"/>
        <v>840</v>
      </c>
      <c r="T60" s="25">
        <v>3</v>
      </c>
      <c r="U60" s="25">
        <f t="shared" si="23"/>
        <v>210</v>
      </c>
      <c r="V60" s="25">
        <v>3</v>
      </c>
      <c r="W60" s="25">
        <f t="shared" si="24"/>
        <v>210</v>
      </c>
      <c r="X60" s="29"/>
      <c r="Y60" s="25">
        <f t="shared" si="25"/>
        <v>0</v>
      </c>
      <c r="Z60" s="31"/>
      <c r="AA60" s="25">
        <f t="shared" si="26"/>
        <v>0</v>
      </c>
      <c r="AB60" s="29"/>
      <c r="AC60" s="25">
        <f t="shared" si="27"/>
        <v>0</v>
      </c>
      <c r="AD60" s="29"/>
      <c r="AE60" s="25">
        <f t="shared" si="28"/>
        <v>0</v>
      </c>
      <c r="AF60" s="29"/>
      <c r="AG60" s="25">
        <f t="shared" si="29"/>
        <v>0</v>
      </c>
      <c r="AH60" s="29"/>
      <c r="AI60" s="25">
        <f t="shared" si="30"/>
        <v>0</v>
      </c>
      <c r="AJ60" s="29"/>
      <c r="AK60" s="25">
        <f t="shared" si="31"/>
        <v>0</v>
      </c>
    </row>
    <row r="61" s="1" customFormat="1" ht="51" customHeight="1" spans="1:37">
      <c r="A61" s="17">
        <v>57</v>
      </c>
      <c r="B61" s="17" t="s">
        <v>207</v>
      </c>
      <c r="C61" s="17" t="s">
        <v>208</v>
      </c>
      <c r="D61" s="17" t="s">
        <v>209</v>
      </c>
      <c r="E61" s="17" t="s">
        <v>206</v>
      </c>
      <c r="F61" s="17" t="s">
        <v>38</v>
      </c>
      <c r="G61" s="18">
        <v>3</v>
      </c>
      <c r="H61" s="19">
        <f t="shared" si="16"/>
        <v>54</v>
      </c>
      <c r="I61" s="24">
        <f t="shared" si="17"/>
        <v>162</v>
      </c>
      <c r="J61" s="25">
        <v>30</v>
      </c>
      <c r="K61" s="25">
        <f t="shared" si="18"/>
        <v>90</v>
      </c>
      <c r="L61" s="25">
        <v>4</v>
      </c>
      <c r="M61" s="25">
        <f t="shared" si="19"/>
        <v>12</v>
      </c>
      <c r="N61" s="25">
        <v>10</v>
      </c>
      <c r="O61" s="25">
        <f t="shared" si="20"/>
        <v>30</v>
      </c>
      <c r="P61" s="26"/>
      <c r="Q61" s="25">
        <f t="shared" si="21"/>
        <v>0</v>
      </c>
      <c r="R61" s="25">
        <v>6</v>
      </c>
      <c r="S61" s="25">
        <f t="shared" si="22"/>
        <v>18</v>
      </c>
      <c r="T61" s="25"/>
      <c r="U61" s="25">
        <f t="shared" si="23"/>
        <v>0</v>
      </c>
      <c r="V61" s="25"/>
      <c r="W61" s="25">
        <f t="shared" si="24"/>
        <v>0</v>
      </c>
      <c r="X61" s="29"/>
      <c r="Y61" s="25">
        <f t="shared" si="25"/>
        <v>0</v>
      </c>
      <c r="Z61" s="31"/>
      <c r="AA61" s="25">
        <f t="shared" si="26"/>
        <v>0</v>
      </c>
      <c r="AB61" s="29"/>
      <c r="AC61" s="25">
        <f t="shared" si="27"/>
        <v>0</v>
      </c>
      <c r="AD61" s="29">
        <v>4</v>
      </c>
      <c r="AE61" s="25">
        <f t="shared" si="28"/>
        <v>12</v>
      </c>
      <c r="AF61" s="29"/>
      <c r="AG61" s="25">
        <f t="shared" si="29"/>
        <v>0</v>
      </c>
      <c r="AH61" s="29"/>
      <c r="AI61" s="25">
        <f t="shared" si="30"/>
        <v>0</v>
      </c>
      <c r="AJ61" s="29"/>
      <c r="AK61" s="25">
        <f t="shared" si="31"/>
        <v>0</v>
      </c>
    </row>
    <row r="62" s="2" customFormat="1" ht="51" customHeight="1" spans="1:37">
      <c r="A62" s="17">
        <v>58</v>
      </c>
      <c r="B62" s="17" t="s">
        <v>210</v>
      </c>
      <c r="C62" s="17" t="s">
        <v>211</v>
      </c>
      <c r="D62" s="17" t="s">
        <v>212</v>
      </c>
      <c r="E62" s="17" t="s">
        <v>206</v>
      </c>
      <c r="F62" s="17" t="s">
        <v>38</v>
      </c>
      <c r="G62" s="18">
        <v>8</v>
      </c>
      <c r="H62" s="19">
        <f t="shared" si="16"/>
        <v>152</v>
      </c>
      <c r="I62" s="24">
        <f t="shared" si="17"/>
        <v>1216</v>
      </c>
      <c r="J62" s="25">
        <v>100</v>
      </c>
      <c r="K62" s="25">
        <f t="shared" si="18"/>
        <v>800</v>
      </c>
      <c r="L62" s="25">
        <v>36</v>
      </c>
      <c r="M62" s="25">
        <f t="shared" si="19"/>
        <v>288</v>
      </c>
      <c r="N62" s="25">
        <v>6</v>
      </c>
      <c r="O62" s="25">
        <f t="shared" si="20"/>
        <v>48</v>
      </c>
      <c r="P62" s="26"/>
      <c r="Q62" s="25">
        <f t="shared" si="21"/>
        <v>0</v>
      </c>
      <c r="R62" s="25">
        <v>10</v>
      </c>
      <c r="S62" s="25">
        <f t="shared" si="22"/>
        <v>80</v>
      </c>
      <c r="T62" s="25"/>
      <c r="U62" s="25">
        <f t="shared" si="23"/>
        <v>0</v>
      </c>
      <c r="V62" s="25"/>
      <c r="W62" s="25">
        <f t="shared" si="24"/>
        <v>0</v>
      </c>
      <c r="X62" s="30"/>
      <c r="Y62" s="25">
        <f t="shared" si="25"/>
        <v>0</v>
      </c>
      <c r="Z62" s="32"/>
      <c r="AA62" s="25">
        <f t="shared" si="26"/>
        <v>0</v>
      </c>
      <c r="AB62" s="30"/>
      <c r="AC62" s="25">
        <f t="shared" si="27"/>
        <v>0</v>
      </c>
      <c r="AD62" s="29"/>
      <c r="AE62" s="25">
        <f t="shared" si="28"/>
        <v>0</v>
      </c>
      <c r="AF62" s="29"/>
      <c r="AG62" s="25">
        <f t="shared" si="29"/>
        <v>0</v>
      </c>
      <c r="AH62" s="30"/>
      <c r="AI62" s="25">
        <f t="shared" si="30"/>
        <v>0</v>
      </c>
      <c r="AJ62" s="30"/>
      <c r="AK62" s="25">
        <f t="shared" si="31"/>
        <v>0</v>
      </c>
    </row>
    <row r="63" s="2" customFormat="1" ht="51" customHeight="1" spans="1:37">
      <c r="A63" s="17">
        <v>59</v>
      </c>
      <c r="B63" s="17" t="s">
        <v>210</v>
      </c>
      <c r="C63" s="17" t="s">
        <v>213</v>
      </c>
      <c r="D63" s="17" t="s">
        <v>214</v>
      </c>
      <c r="E63" s="17" t="s">
        <v>206</v>
      </c>
      <c r="F63" s="17" t="s">
        <v>38</v>
      </c>
      <c r="G63" s="21">
        <v>4</v>
      </c>
      <c r="H63" s="19">
        <f t="shared" si="16"/>
        <v>46</v>
      </c>
      <c r="I63" s="24">
        <f t="shared" si="17"/>
        <v>184</v>
      </c>
      <c r="J63" s="27"/>
      <c r="K63" s="25">
        <f t="shared" si="18"/>
        <v>0</v>
      </c>
      <c r="L63" s="27">
        <v>36</v>
      </c>
      <c r="M63" s="25">
        <f t="shared" si="19"/>
        <v>144</v>
      </c>
      <c r="N63" s="27"/>
      <c r="O63" s="25">
        <f t="shared" si="20"/>
        <v>0</v>
      </c>
      <c r="P63" s="28"/>
      <c r="Q63" s="25">
        <f t="shared" si="21"/>
        <v>0</v>
      </c>
      <c r="R63" s="27">
        <v>10</v>
      </c>
      <c r="S63" s="25">
        <f t="shared" si="22"/>
        <v>40</v>
      </c>
      <c r="T63" s="27"/>
      <c r="U63" s="25">
        <f t="shared" si="23"/>
        <v>0</v>
      </c>
      <c r="V63" s="27"/>
      <c r="W63" s="25">
        <f t="shared" si="24"/>
        <v>0</v>
      </c>
      <c r="X63" s="30"/>
      <c r="Y63" s="25">
        <f t="shared" si="25"/>
        <v>0</v>
      </c>
      <c r="Z63" s="32"/>
      <c r="AA63" s="25">
        <f t="shared" si="26"/>
        <v>0</v>
      </c>
      <c r="AB63" s="30"/>
      <c r="AC63" s="25">
        <f t="shared" si="27"/>
        <v>0</v>
      </c>
      <c r="AD63" s="29"/>
      <c r="AE63" s="25">
        <f t="shared" si="28"/>
        <v>0</v>
      </c>
      <c r="AF63" s="29"/>
      <c r="AG63" s="25">
        <f t="shared" si="29"/>
        <v>0</v>
      </c>
      <c r="AH63" s="30"/>
      <c r="AI63" s="25">
        <f t="shared" si="30"/>
        <v>0</v>
      </c>
      <c r="AJ63" s="30"/>
      <c r="AK63" s="25">
        <f t="shared" si="31"/>
        <v>0</v>
      </c>
    </row>
    <row r="64" s="1" customFormat="1" ht="51" customHeight="1" spans="1:37">
      <c r="A64" s="17">
        <v>60</v>
      </c>
      <c r="B64" s="17" t="s">
        <v>215</v>
      </c>
      <c r="C64" s="17" t="s">
        <v>216</v>
      </c>
      <c r="D64" s="17" t="s">
        <v>217</v>
      </c>
      <c r="E64" s="17" t="s">
        <v>206</v>
      </c>
      <c r="F64" s="17" t="s">
        <v>38</v>
      </c>
      <c r="G64" s="18">
        <v>4</v>
      </c>
      <c r="H64" s="19">
        <f t="shared" si="16"/>
        <v>68</v>
      </c>
      <c r="I64" s="24">
        <f t="shared" si="17"/>
        <v>272</v>
      </c>
      <c r="J64" s="25">
        <v>50</v>
      </c>
      <c r="K64" s="25">
        <f t="shared" si="18"/>
        <v>200</v>
      </c>
      <c r="L64" s="25">
        <v>0</v>
      </c>
      <c r="M64" s="25">
        <f t="shared" si="19"/>
        <v>0</v>
      </c>
      <c r="N64" s="25">
        <v>6</v>
      </c>
      <c r="O64" s="25">
        <f t="shared" si="20"/>
        <v>24</v>
      </c>
      <c r="P64" s="26"/>
      <c r="Q64" s="25">
        <f t="shared" si="21"/>
        <v>0</v>
      </c>
      <c r="R64" s="25"/>
      <c r="S64" s="25">
        <f t="shared" si="22"/>
        <v>0</v>
      </c>
      <c r="T64" s="25"/>
      <c r="U64" s="25">
        <f t="shared" si="23"/>
        <v>0</v>
      </c>
      <c r="V64" s="25">
        <v>12</v>
      </c>
      <c r="W64" s="25">
        <f t="shared" si="24"/>
        <v>48</v>
      </c>
      <c r="X64" s="29"/>
      <c r="Y64" s="25">
        <f t="shared" si="25"/>
        <v>0</v>
      </c>
      <c r="Z64" s="31"/>
      <c r="AA64" s="25">
        <f t="shared" si="26"/>
        <v>0</v>
      </c>
      <c r="AB64" s="29"/>
      <c r="AC64" s="25">
        <f t="shared" si="27"/>
        <v>0</v>
      </c>
      <c r="AD64" s="29"/>
      <c r="AE64" s="25">
        <f t="shared" si="28"/>
        <v>0</v>
      </c>
      <c r="AF64" s="29"/>
      <c r="AG64" s="25">
        <f t="shared" si="29"/>
        <v>0</v>
      </c>
      <c r="AH64" s="29"/>
      <c r="AI64" s="25">
        <f t="shared" si="30"/>
        <v>0</v>
      </c>
      <c r="AJ64" s="29"/>
      <c r="AK64" s="25">
        <f t="shared" si="31"/>
        <v>0</v>
      </c>
    </row>
    <row r="65" s="1" customFormat="1" ht="51" customHeight="1" spans="1:37">
      <c r="A65" s="17">
        <v>61</v>
      </c>
      <c r="B65" s="17" t="s">
        <v>218</v>
      </c>
      <c r="C65" s="17" t="s">
        <v>219</v>
      </c>
      <c r="D65" s="17" t="s">
        <v>220</v>
      </c>
      <c r="E65" s="17" t="s">
        <v>206</v>
      </c>
      <c r="F65" s="17" t="s">
        <v>221</v>
      </c>
      <c r="G65" s="18">
        <v>3.5</v>
      </c>
      <c r="H65" s="19">
        <f t="shared" si="16"/>
        <v>167</v>
      </c>
      <c r="I65" s="24">
        <f t="shared" si="17"/>
        <v>584.5</v>
      </c>
      <c r="J65" s="25">
        <v>50</v>
      </c>
      <c r="K65" s="25">
        <f t="shared" si="18"/>
        <v>175</v>
      </c>
      <c r="L65" s="25">
        <v>10</v>
      </c>
      <c r="M65" s="25">
        <f t="shared" si="19"/>
        <v>35</v>
      </c>
      <c r="N65" s="25">
        <v>60</v>
      </c>
      <c r="O65" s="25">
        <f t="shared" si="20"/>
        <v>210</v>
      </c>
      <c r="P65" s="26"/>
      <c r="Q65" s="25">
        <f t="shared" si="21"/>
        <v>0</v>
      </c>
      <c r="R65" s="25">
        <v>7</v>
      </c>
      <c r="S65" s="25">
        <f t="shared" si="22"/>
        <v>24.5</v>
      </c>
      <c r="T65" s="25"/>
      <c r="U65" s="25">
        <f t="shared" si="23"/>
        <v>0</v>
      </c>
      <c r="V65" s="25"/>
      <c r="W65" s="25">
        <f t="shared" si="24"/>
        <v>0</v>
      </c>
      <c r="X65" s="29"/>
      <c r="Y65" s="25">
        <f t="shared" si="25"/>
        <v>0</v>
      </c>
      <c r="Z65" s="31"/>
      <c r="AA65" s="25">
        <f t="shared" si="26"/>
        <v>0</v>
      </c>
      <c r="AB65" s="29"/>
      <c r="AC65" s="25">
        <f t="shared" si="27"/>
        <v>0</v>
      </c>
      <c r="AD65" s="29">
        <v>10</v>
      </c>
      <c r="AE65" s="25">
        <f t="shared" si="28"/>
        <v>35</v>
      </c>
      <c r="AF65" s="29">
        <v>10</v>
      </c>
      <c r="AG65" s="25">
        <f t="shared" si="29"/>
        <v>35</v>
      </c>
      <c r="AH65" s="29">
        <v>10</v>
      </c>
      <c r="AI65" s="25">
        <f t="shared" si="30"/>
        <v>35</v>
      </c>
      <c r="AJ65" s="29">
        <v>10</v>
      </c>
      <c r="AK65" s="25">
        <f t="shared" si="31"/>
        <v>35</v>
      </c>
    </row>
    <row r="66" s="1" customFormat="1" ht="51" customHeight="1" spans="1:37">
      <c r="A66" s="17">
        <v>62</v>
      </c>
      <c r="B66" s="17" t="s">
        <v>222</v>
      </c>
      <c r="C66" s="17" t="s">
        <v>223</v>
      </c>
      <c r="D66" s="17" t="s">
        <v>224</v>
      </c>
      <c r="E66" s="17" t="s">
        <v>225</v>
      </c>
      <c r="F66" s="17" t="s">
        <v>221</v>
      </c>
      <c r="G66" s="18">
        <v>12</v>
      </c>
      <c r="H66" s="19">
        <f t="shared" si="16"/>
        <v>131</v>
      </c>
      <c r="I66" s="24">
        <f t="shared" si="17"/>
        <v>1572</v>
      </c>
      <c r="J66" s="25">
        <v>50</v>
      </c>
      <c r="K66" s="25">
        <f t="shared" si="18"/>
        <v>600</v>
      </c>
      <c r="L66" s="25">
        <v>0</v>
      </c>
      <c r="M66" s="25">
        <f t="shared" si="19"/>
        <v>0</v>
      </c>
      <c r="N66" s="25"/>
      <c r="O66" s="25">
        <f t="shared" si="20"/>
        <v>0</v>
      </c>
      <c r="P66" s="26"/>
      <c r="Q66" s="25">
        <f t="shared" si="21"/>
        <v>0</v>
      </c>
      <c r="R66" s="25">
        <v>10</v>
      </c>
      <c r="S66" s="25">
        <f t="shared" si="22"/>
        <v>120</v>
      </c>
      <c r="T66" s="25">
        <v>6</v>
      </c>
      <c r="U66" s="25">
        <f t="shared" si="23"/>
        <v>72</v>
      </c>
      <c r="V66" s="25">
        <v>40</v>
      </c>
      <c r="W66" s="25">
        <f t="shared" si="24"/>
        <v>480</v>
      </c>
      <c r="X66" s="29">
        <v>4</v>
      </c>
      <c r="Y66" s="25">
        <f t="shared" si="25"/>
        <v>48</v>
      </c>
      <c r="Z66" s="31">
        <v>5</v>
      </c>
      <c r="AA66" s="25">
        <f t="shared" si="26"/>
        <v>60</v>
      </c>
      <c r="AB66" s="29"/>
      <c r="AC66" s="25">
        <f t="shared" si="27"/>
        <v>0</v>
      </c>
      <c r="AD66" s="29">
        <v>4</v>
      </c>
      <c r="AE66" s="25">
        <f t="shared" si="28"/>
        <v>48</v>
      </c>
      <c r="AF66" s="29">
        <v>4</v>
      </c>
      <c r="AG66" s="25">
        <f t="shared" si="29"/>
        <v>48</v>
      </c>
      <c r="AH66" s="29">
        <v>6</v>
      </c>
      <c r="AI66" s="25">
        <f t="shared" si="30"/>
        <v>72</v>
      </c>
      <c r="AJ66" s="29">
        <v>2</v>
      </c>
      <c r="AK66" s="25">
        <f t="shared" si="31"/>
        <v>24</v>
      </c>
    </row>
    <row r="67" s="1" customFormat="1" ht="51" customHeight="1" spans="1:37">
      <c r="A67" s="17">
        <v>63</v>
      </c>
      <c r="B67" s="17" t="s">
        <v>226</v>
      </c>
      <c r="C67" s="17" t="s">
        <v>227</v>
      </c>
      <c r="D67" s="17" t="s">
        <v>228</v>
      </c>
      <c r="E67" s="17" t="s">
        <v>225</v>
      </c>
      <c r="F67" s="17" t="s">
        <v>221</v>
      </c>
      <c r="G67" s="18">
        <v>8</v>
      </c>
      <c r="H67" s="19">
        <f t="shared" si="16"/>
        <v>189</v>
      </c>
      <c r="I67" s="24">
        <f t="shared" si="17"/>
        <v>1512</v>
      </c>
      <c r="J67" s="25">
        <v>20</v>
      </c>
      <c r="K67" s="25">
        <f t="shared" si="18"/>
        <v>160</v>
      </c>
      <c r="L67" s="25">
        <v>30</v>
      </c>
      <c r="M67" s="25">
        <f t="shared" si="19"/>
        <v>240</v>
      </c>
      <c r="N67" s="25">
        <v>40</v>
      </c>
      <c r="O67" s="25">
        <f t="shared" si="20"/>
        <v>320</v>
      </c>
      <c r="P67" s="26"/>
      <c r="Q67" s="25">
        <f t="shared" si="21"/>
        <v>0</v>
      </c>
      <c r="R67" s="25">
        <v>30</v>
      </c>
      <c r="S67" s="25">
        <f t="shared" si="22"/>
        <v>240</v>
      </c>
      <c r="T67" s="25">
        <v>20</v>
      </c>
      <c r="U67" s="25">
        <f t="shared" si="23"/>
        <v>160</v>
      </c>
      <c r="V67" s="25">
        <v>30</v>
      </c>
      <c r="W67" s="25">
        <f t="shared" si="24"/>
        <v>240</v>
      </c>
      <c r="X67" s="29">
        <v>8</v>
      </c>
      <c r="Y67" s="25">
        <f t="shared" si="25"/>
        <v>64</v>
      </c>
      <c r="Z67" s="31">
        <v>2</v>
      </c>
      <c r="AA67" s="25">
        <f t="shared" si="26"/>
        <v>16</v>
      </c>
      <c r="AB67" s="29"/>
      <c r="AC67" s="25">
        <f t="shared" si="27"/>
        <v>0</v>
      </c>
      <c r="AD67" s="29">
        <v>4</v>
      </c>
      <c r="AE67" s="25">
        <f t="shared" si="28"/>
        <v>32</v>
      </c>
      <c r="AF67" s="29">
        <v>2</v>
      </c>
      <c r="AG67" s="25">
        <f t="shared" si="29"/>
        <v>16</v>
      </c>
      <c r="AH67" s="29">
        <v>3</v>
      </c>
      <c r="AI67" s="25">
        <f t="shared" si="30"/>
        <v>24</v>
      </c>
      <c r="AJ67" s="29"/>
      <c r="AK67" s="25">
        <f t="shared" si="31"/>
        <v>0</v>
      </c>
    </row>
    <row r="68" s="1" customFormat="1" ht="51" customHeight="1" spans="1:37">
      <c r="A68" s="17">
        <v>64</v>
      </c>
      <c r="B68" s="17" t="s">
        <v>229</v>
      </c>
      <c r="C68" s="17" t="s">
        <v>230</v>
      </c>
      <c r="D68" s="17" t="s">
        <v>231</v>
      </c>
      <c r="E68" s="17" t="s">
        <v>225</v>
      </c>
      <c r="F68" s="17" t="s">
        <v>221</v>
      </c>
      <c r="G68" s="18">
        <v>7</v>
      </c>
      <c r="H68" s="19">
        <f t="shared" si="16"/>
        <v>305</v>
      </c>
      <c r="I68" s="24">
        <f t="shared" si="17"/>
        <v>2135</v>
      </c>
      <c r="J68" s="25">
        <v>100</v>
      </c>
      <c r="K68" s="25">
        <f t="shared" si="18"/>
        <v>700</v>
      </c>
      <c r="L68" s="25">
        <v>80</v>
      </c>
      <c r="M68" s="25">
        <f t="shared" si="19"/>
        <v>560</v>
      </c>
      <c r="N68" s="25">
        <v>50</v>
      </c>
      <c r="O68" s="25">
        <f t="shared" si="20"/>
        <v>350</v>
      </c>
      <c r="P68" s="26">
        <v>20</v>
      </c>
      <c r="Q68" s="25">
        <f t="shared" si="21"/>
        <v>140</v>
      </c>
      <c r="R68" s="25">
        <v>12</v>
      </c>
      <c r="S68" s="25">
        <f t="shared" si="22"/>
        <v>84</v>
      </c>
      <c r="T68" s="25"/>
      <c r="U68" s="25">
        <f t="shared" si="23"/>
        <v>0</v>
      </c>
      <c r="V68" s="25">
        <v>20</v>
      </c>
      <c r="W68" s="25">
        <f t="shared" si="24"/>
        <v>140</v>
      </c>
      <c r="X68" s="29"/>
      <c r="Y68" s="25">
        <f t="shared" si="25"/>
        <v>0</v>
      </c>
      <c r="Z68" s="31">
        <v>3</v>
      </c>
      <c r="AA68" s="25">
        <f t="shared" si="26"/>
        <v>21</v>
      </c>
      <c r="AB68" s="29"/>
      <c r="AC68" s="25">
        <f t="shared" si="27"/>
        <v>0</v>
      </c>
      <c r="AD68" s="29">
        <v>8</v>
      </c>
      <c r="AE68" s="25">
        <f t="shared" si="28"/>
        <v>56</v>
      </c>
      <c r="AF68" s="29">
        <v>8</v>
      </c>
      <c r="AG68" s="25">
        <f t="shared" si="29"/>
        <v>56</v>
      </c>
      <c r="AH68" s="29">
        <v>4</v>
      </c>
      <c r="AI68" s="25">
        <f t="shared" si="30"/>
        <v>28</v>
      </c>
      <c r="AJ68" s="29"/>
      <c r="AK68" s="25">
        <f t="shared" si="31"/>
        <v>0</v>
      </c>
    </row>
    <row r="69" s="1" customFormat="1" ht="51" customHeight="1" spans="1:37">
      <c r="A69" s="17">
        <v>65</v>
      </c>
      <c r="B69" s="33" t="s">
        <v>232</v>
      </c>
      <c r="C69" s="17" t="s">
        <v>233</v>
      </c>
      <c r="D69" s="17" t="s">
        <v>234</v>
      </c>
      <c r="E69" s="17" t="s">
        <v>225</v>
      </c>
      <c r="F69" s="17" t="s">
        <v>38</v>
      </c>
      <c r="G69" s="18">
        <v>20</v>
      </c>
      <c r="H69" s="19">
        <f t="shared" si="16"/>
        <v>45</v>
      </c>
      <c r="I69" s="24">
        <f t="shared" si="17"/>
        <v>900</v>
      </c>
      <c r="J69" s="25">
        <v>20</v>
      </c>
      <c r="K69" s="25">
        <f t="shared" si="18"/>
        <v>400</v>
      </c>
      <c r="L69" s="25">
        <v>12</v>
      </c>
      <c r="M69" s="25">
        <f t="shared" si="19"/>
        <v>240</v>
      </c>
      <c r="N69" s="25">
        <v>4</v>
      </c>
      <c r="O69" s="25">
        <f t="shared" si="20"/>
        <v>80</v>
      </c>
      <c r="P69" s="26"/>
      <c r="Q69" s="25">
        <f t="shared" si="21"/>
        <v>0</v>
      </c>
      <c r="R69" s="25">
        <v>2</v>
      </c>
      <c r="S69" s="25">
        <f t="shared" si="22"/>
        <v>40</v>
      </c>
      <c r="T69" s="25"/>
      <c r="U69" s="25">
        <f t="shared" si="23"/>
        <v>0</v>
      </c>
      <c r="V69" s="25"/>
      <c r="W69" s="25">
        <f t="shared" si="24"/>
        <v>0</v>
      </c>
      <c r="X69" s="29">
        <v>6</v>
      </c>
      <c r="Y69" s="25">
        <f t="shared" si="25"/>
        <v>120</v>
      </c>
      <c r="Z69" s="31"/>
      <c r="AA69" s="25">
        <f t="shared" si="26"/>
        <v>0</v>
      </c>
      <c r="AB69" s="29"/>
      <c r="AC69" s="25">
        <f t="shared" si="27"/>
        <v>0</v>
      </c>
      <c r="AD69" s="29"/>
      <c r="AE69" s="25">
        <f t="shared" si="28"/>
        <v>0</v>
      </c>
      <c r="AF69" s="29"/>
      <c r="AG69" s="25">
        <f t="shared" si="29"/>
        <v>0</v>
      </c>
      <c r="AH69" s="29">
        <v>1</v>
      </c>
      <c r="AI69" s="25">
        <f t="shared" si="30"/>
        <v>20</v>
      </c>
      <c r="AJ69" s="29"/>
      <c r="AK69" s="25">
        <f t="shared" si="31"/>
        <v>0</v>
      </c>
    </row>
    <row r="70" s="1" customFormat="1" ht="51" customHeight="1" spans="1:37">
      <c r="A70" s="17">
        <v>66</v>
      </c>
      <c r="B70" s="17" t="s">
        <v>235</v>
      </c>
      <c r="C70" s="17" t="s">
        <v>236</v>
      </c>
      <c r="D70" s="17" t="s">
        <v>237</v>
      </c>
      <c r="E70" s="17" t="s">
        <v>206</v>
      </c>
      <c r="F70" s="17" t="s">
        <v>38</v>
      </c>
      <c r="G70" s="18">
        <v>2</v>
      </c>
      <c r="H70" s="19">
        <f t="shared" ref="H70:H101" si="32">J70+L70+N70+P70+R70+T70+V70+X70+Z70+AB70+AD70+AF70+AH70+AJ70</f>
        <v>625</v>
      </c>
      <c r="I70" s="24">
        <f t="shared" ref="I70:I101" si="33">G70*H70</f>
        <v>1250</v>
      </c>
      <c r="J70" s="25">
        <v>200</v>
      </c>
      <c r="K70" s="25">
        <f t="shared" ref="K70:K101" si="34">J70*G70</f>
        <v>400</v>
      </c>
      <c r="L70" s="25">
        <v>100</v>
      </c>
      <c r="M70" s="25">
        <f t="shared" ref="M70:M101" si="35">L70*G70</f>
        <v>200</v>
      </c>
      <c r="N70" s="25">
        <v>100</v>
      </c>
      <c r="O70" s="25">
        <f t="shared" ref="O70:O101" si="36">N70*G70</f>
        <v>200</v>
      </c>
      <c r="P70" s="26">
        <v>20</v>
      </c>
      <c r="Q70" s="25">
        <f t="shared" ref="Q70:Q101" si="37">P70*G70</f>
        <v>40</v>
      </c>
      <c r="R70" s="25">
        <v>40</v>
      </c>
      <c r="S70" s="25">
        <f t="shared" ref="S70:S101" si="38">R70*G70</f>
        <v>80</v>
      </c>
      <c r="T70" s="25">
        <v>20</v>
      </c>
      <c r="U70" s="25">
        <f t="shared" ref="U70:U101" si="39">T70*G70</f>
        <v>40</v>
      </c>
      <c r="V70" s="25">
        <v>20</v>
      </c>
      <c r="W70" s="25">
        <f t="shared" ref="W70:W101" si="40">V70*G70</f>
        <v>40</v>
      </c>
      <c r="X70" s="29">
        <v>10</v>
      </c>
      <c r="Y70" s="25">
        <f t="shared" ref="Y70:Y101" si="41">X70*G70</f>
        <v>20</v>
      </c>
      <c r="Z70" s="31">
        <v>30</v>
      </c>
      <c r="AA70" s="25">
        <f t="shared" ref="AA70:AA101" si="42">Z70*G70</f>
        <v>60</v>
      </c>
      <c r="AB70" s="29">
        <v>5</v>
      </c>
      <c r="AC70" s="25">
        <f t="shared" ref="AC70:AC101" si="43">AB70*G70</f>
        <v>10</v>
      </c>
      <c r="AD70" s="29">
        <v>20</v>
      </c>
      <c r="AE70" s="25">
        <f t="shared" ref="AE70:AE101" si="44">AD70*G70</f>
        <v>40</v>
      </c>
      <c r="AF70" s="29">
        <v>20</v>
      </c>
      <c r="AG70" s="25">
        <f t="shared" ref="AG70:AG101" si="45">AF70*G70</f>
        <v>40</v>
      </c>
      <c r="AH70" s="29">
        <v>30</v>
      </c>
      <c r="AI70" s="25">
        <f t="shared" ref="AI70:AI101" si="46">AH70*G70</f>
        <v>60</v>
      </c>
      <c r="AJ70" s="29">
        <v>10</v>
      </c>
      <c r="AK70" s="25">
        <f t="shared" ref="AK70:AK101" si="47">AJ70*G70</f>
        <v>20</v>
      </c>
    </row>
    <row r="71" s="1" customFormat="1" ht="51" customHeight="1" spans="1:37">
      <c r="A71" s="17">
        <v>67</v>
      </c>
      <c r="B71" s="17" t="s">
        <v>238</v>
      </c>
      <c r="C71" s="17" t="s">
        <v>239</v>
      </c>
      <c r="D71" s="17" t="s">
        <v>240</v>
      </c>
      <c r="E71" s="17" t="s">
        <v>225</v>
      </c>
      <c r="F71" s="17" t="s">
        <v>38</v>
      </c>
      <c r="G71" s="18">
        <v>5</v>
      </c>
      <c r="H71" s="19">
        <f t="shared" si="32"/>
        <v>149</v>
      </c>
      <c r="I71" s="24">
        <f t="shared" si="33"/>
        <v>745</v>
      </c>
      <c r="J71" s="25">
        <v>50</v>
      </c>
      <c r="K71" s="25">
        <f t="shared" si="34"/>
        <v>250</v>
      </c>
      <c r="L71" s="25">
        <v>40</v>
      </c>
      <c r="M71" s="25">
        <f t="shared" si="35"/>
        <v>200</v>
      </c>
      <c r="N71" s="25">
        <v>30</v>
      </c>
      <c r="O71" s="25">
        <f t="shared" si="36"/>
        <v>150</v>
      </c>
      <c r="P71" s="26"/>
      <c r="Q71" s="25">
        <f t="shared" si="37"/>
        <v>0</v>
      </c>
      <c r="R71" s="25">
        <v>8</v>
      </c>
      <c r="S71" s="25">
        <f t="shared" si="38"/>
        <v>40</v>
      </c>
      <c r="T71" s="25">
        <v>12</v>
      </c>
      <c r="U71" s="25">
        <f t="shared" si="39"/>
        <v>60</v>
      </c>
      <c r="V71" s="25"/>
      <c r="W71" s="25">
        <f t="shared" si="40"/>
        <v>0</v>
      </c>
      <c r="X71" s="29">
        <v>3</v>
      </c>
      <c r="Y71" s="25">
        <f t="shared" si="41"/>
        <v>15</v>
      </c>
      <c r="Z71" s="31"/>
      <c r="AA71" s="25">
        <f t="shared" si="42"/>
        <v>0</v>
      </c>
      <c r="AB71" s="29"/>
      <c r="AC71" s="25">
        <f t="shared" si="43"/>
        <v>0</v>
      </c>
      <c r="AD71" s="29">
        <v>6</v>
      </c>
      <c r="AE71" s="25">
        <f t="shared" si="44"/>
        <v>30</v>
      </c>
      <c r="AF71" s="29"/>
      <c r="AG71" s="25">
        <f t="shared" si="45"/>
        <v>0</v>
      </c>
      <c r="AH71" s="29"/>
      <c r="AI71" s="25">
        <f t="shared" si="46"/>
        <v>0</v>
      </c>
      <c r="AJ71" s="29"/>
      <c r="AK71" s="25">
        <f t="shared" si="47"/>
        <v>0</v>
      </c>
    </row>
    <row r="72" s="1" customFormat="1" ht="51" customHeight="1" spans="1:37">
      <c r="A72" s="17">
        <v>68</v>
      </c>
      <c r="B72" s="17" t="s">
        <v>241</v>
      </c>
      <c r="C72" s="17" t="s">
        <v>242</v>
      </c>
      <c r="D72" s="17" t="s">
        <v>243</v>
      </c>
      <c r="E72" s="17" t="s">
        <v>225</v>
      </c>
      <c r="F72" s="17" t="s">
        <v>221</v>
      </c>
      <c r="G72" s="18">
        <v>5</v>
      </c>
      <c r="H72" s="19">
        <f t="shared" si="32"/>
        <v>364</v>
      </c>
      <c r="I72" s="24">
        <f t="shared" si="33"/>
        <v>1820</v>
      </c>
      <c r="J72" s="25">
        <v>100</v>
      </c>
      <c r="K72" s="25">
        <f t="shared" si="34"/>
        <v>500</v>
      </c>
      <c r="L72" s="25">
        <v>80</v>
      </c>
      <c r="M72" s="25">
        <f t="shared" si="35"/>
        <v>400</v>
      </c>
      <c r="N72" s="25">
        <v>50</v>
      </c>
      <c r="O72" s="25">
        <f t="shared" si="36"/>
        <v>250</v>
      </c>
      <c r="P72" s="26"/>
      <c r="Q72" s="25">
        <f t="shared" si="37"/>
        <v>0</v>
      </c>
      <c r="R72" s="25">
        <v>50</v>
      </c>
      <c r="S72" s="25">
        <f t="shared" si="38"/>
        <v>250</v>
      </c>
      <c r="T72" s="25">
        <v>30</v>
      </c>
      <c r="U72" s="25">
        <f t="shared" si="39"/>
        <v>150</v>
      </c>
      <c r="V72" s="25">
        <v>40</v>
      </c>
      <c r="W72" s="25">
        <f t="shared" si="40"/>
        <v>200</v>
      </c>
      <c r="X72" s="29"/>
      <c r="Y72" s="25">
        <f t="shared" si="41"/>
        <v>0</v>
      </c>
      <c r="Z72" s="31"/>
      <c r="AA72" s="25">
        <f t="shared" si="42"/>
        <v>0</v>
      </c>
      <c r="AB72" s="29"/>
      <c r="AC72" s="25">
        <f t="shared" si="43"/>
        <v>0</v>
      </c>
      <c r="AD72" s="29">
        <v>6</v>
      </c>
      <c r="AE72" s="25">
        <f t="shared" si="44"/>
        <v>30</v>
      </c>
      <c r="AF72" s="29">
        <v>4</v>
      </c>
      <c r="AG72" s="25">
        <f t="shared" si="45"/>
        <v>20</v>
      </c>
      <c r="AH72" s="29">
        <v>4</v>
      </c>
      <c r="AI72" s="25">
        <f t="shared" si="46"/>
        <v>20</v>
      </c>
      <c r="AJ72" s="29"/>
      <c r="AK72" s="25">
        <f t="shared" si="47"/>
        <v>0</v>
      </c>
    </row>
    <row r="73" s="1" customFormat="1" ht="51" customHeight="1" spans="1:37">
      <c r="A73" s="17">
        <v>69</v>
      </c>
      <c r="B73" s="17" t="s">
        <v>244</v>
      </c>
      <c r="C73" s="17" t="s">
        <v>245</v>
      </c>
      <c r="D73" s="17" t="s">
        <v>246</v>
      </c>
      <c r="E73" s="17" t="s">
        <v>225</v>
      </c>
      <c r="F73" s="17" t="s">
        <v>247</v>
      </c>
      <c r="G73" s="18">
        <v>3</v>
      </c>
      <c r="H73" s="19">
        <f t="shared" si="32"/>
        <v>636</v>
      </c>
      <c r="I73" s="24">
        <f t="shared" si="33"/>
        <v>1908</v>
      </c>
      <c r="J73" s="25">
        <v>100</v>
      </c>
      <c r="K73" s="25">
        <f t="shared" si="34"/>
        <v>300</v>
      </c>
      <c r="L73" s="25">
        <v>100</v>
      </c>
      <c r="M73" s="25">
        <f t="shared" si="35"/>
        <v>300</v>
      </c>
      <c r="N73" s="25">
        <v>100</v>
      </c>
      <c r="O73" s="25">
        <f t="shared" si="36"/>
        <v>300</v>
      </c>
      <c r="P73" s="26">
        <v>50</v>
      </c>
      <c r="Q73" s="25">
        <f t="shared" si="37"/>
        <v>150</v>
      </c>
      <c r="R73" s="25">
        <v>50</v>
      </c>
      <c r="S73" s="25">
        <f t="shared" si="38"/>
        <v>150</v>
      </c>
      <c r="T73" s="25">
        <v>16</v>
      </c>
      <c r="U73" s="25">
        <f t="shared" si="39"/>
        <v>48</v>
      </c>
      <c r="V73" s="25">
        <v>50</v>
      </c>
      <c r="W73" s="25">
        <f t="shared" si="40"/>
        <v>150</v>
      </c>
      <c r="X73" s="29">
        <v>60</v>
      </c>
      <c r="Y73" s="25">
        <f t="shared" si="41"/>
        <v>180</v>
      </c>
      <c r="Z73" s="31">
        <v>30</v>
      </c>
      <c r="AA73" s="25">
        <f t="shared" si="42"/>
        <v>90</v>
      </c>
      <c r="AB73" s="29">
        <v>10</v>
      </c>
      <c r="AC73" s="25">
        <f t="shared" si="43"/>
        <v>30</v>
      </c>
      <c r="AD73" s="29">
        <v>20</v>
      </c>
      <c r="AE73" s="25">
        <f t="shared" si="44"/>
        <v>60</v>
      </c>
      <c r="AF73" s="29">
        <v>20</v>
      </c>
      <c r="AG73" s="25">
        <f t="shared" si="45"/>
        <v>60</v>
      </c>
      <c r="AH73" s="29">
        <v>20</v>
      </c>
      <c r="AI73" s="25">
        <f t="shared" si="46"/>
        <v>60</v>
      </c>
      <c r="AJ73" s="29">
        <v>10</v>
      </c>
      <c r="AK73" s="25">
        <f t="shared" si="47"/>
        <v>30</v>
      </c>
    </row>
    <row r="74" s="1" customFormat="1" ht="51" customHeight="1" spans="1:37">
      <c r="A74" s="17">
        <v>70</v>
      </c>
      <c r="B74" s="17" t="s">
        <v>248</v>
      </c>
      <c r="C74" s="17" t="s">
        <v>249</v>
      </c>
      <c r="D74" s="17" t="s">
        <v>250</v>
      </c>
      <c r="E74" s="17" t="s">
        <v>225</v>
      </c>
      <c r="F74" s="17" t="s">
        <v>251</v>
      </c>
      <c r="G74" s="18">
        <v>4.1</v>
      </c>
      <c r="H74" s="19">
        <f t="shared" si="32"/>
        <v>240</v>
      </c>
      <c r="I74" s="24">
        <f t="shared" si="33"/>
        <v>984</v>
      </c>
      <c r="J74" s="25">
        <v>100</v>
      </c>
      <c r="K74" s="25">
        <f t="shared" si="34"/>
        <v>410</v>
      </c>
      <c r="L74" s="25">
        <v>40</v>
      </c>
      <c r="M74" s="25">
        <f t="shared" si="35"/>
        <v>164</v>
      </c>
      <c r="N74" s="25">
        <v>10</v>
      </c>
      <c r="O74" s="25">
        <f t="shared" si="36"/>
        <v>41</v>
      </c>
      <c r="P74" s="26"/>
      <c r="Q74" s="25">
        <f t="shared" si="37"/>
        <v>0</v>
      </c>
      <c r="R74" s="25">
        <v>6</v>
      </c>
      <c r="S74" s="25">
        <f t="shared" si="38"/>
        <v>24.6</v>
      </c>
      <c r="T74" s="25">
        <v>5</v>
      </c>
      <c r="U74" s="25">
        <f t="shared" si="39"/>
        <v>20.5</v>
      </c>
      <c r="V74" s="25">
        <v>12</v>
      </c>
      <c r="W74" s="25">
        <f t="shared" si="40"/>
        <v>49.2</v>
      </c>
      <c r="X74" s="29">
        <v>24</v>
      </c>
      <c r="Y74" s="25">
        <f t="shared" si="41"/>
        <v>98.4</v>
      </c>
      <c r="Z74" s="31">
        <v>10</v>
      </c>
      <c r="AA74" s="25">
        <f t="shared" si="42"/>
        <v>41</v>
      </c>
      <c r="AB74" s="29">
        <v>10</v>
      </c>
      <c r="AC74" s="25">
        <f t="shared" si="43"/>
        <v>41</v>
      </c>
      <c r="AD74" s="29">
        <v>6</v>
      </c>
      <c r="AE74" s="25">
        <f t="shared" si="44"/>
        <v>24.6</v>
      </c>
      <c r="AF74" s="29">
        <v>6</v>
      </c>
      <c r="AG74" s="25">
        <f t="shared" si="45"/>
        <v>24.6</v>
      </c>
      <c r="AH74" s="29">
        <v>6</v>
      </c>
      <c r="AI74" s="25">
        <f t="shared" si="46"/>
        <v>24.6</v>
      </c>
      <c r="AJ74" s="29">
        <v>5</v>
      </c>
      <c r="AK74" s="25">
        <f t="shared" si="47"/>
        <v>20.5</v>
      </c>
    </row>
    <row r="75" s="1" customFormat="1" ht="51" customHeight="1" spans="1:37">
      <c r="A75" s="17">
        <v>71</v>
      </c>
      <c r="B75" s="17" t="s">
        <v>252</v>
      </c>
      <c r="C75" s="17" t="s">
        <v>253</v>
      </c>
      <c r="D75" s="17" t="s">
        <v>254</v>
      </c>
      <c r="E75" s="17" t="s">
        <v>225</v>
      </c>
      <c r="F75" s="17" t="s">
        <v>255</v>
      </c>
      <c r="G75" s="18">
        <v>1</v>
      </c>
      <c r="H75" s="19">
        <f t="shared" si="32"/>
        <v>210</v>
      </c>
      <c r="I75" s="24">
        <f t="shared" si="33"/>
        <v>210</v>
      </c>
      <c r="J75" s="25">
        <v>50</v>
      </c>
      <c r="K75" s="25">
        <f t="shared" si="34"/>
        <v>50</v>
      </c>
      <c r="L75" s="25">
        <v>50</v>
      </c>
      <c r="M75" s="25">
        <f t="shared" si="35"/>
        <v>50</v>
      </c>
      <c r="N75" s="25">
        <v>50</v>
      </c>
      <c r="O75" s="25">
        <f t="shared" si="36"/>
        <v>50</v>
      </c>
      <c r="P75" s="26">
        <v>10</v>
      </c>
      <c r="Q75" s="25">
        <f t="shared" si="37"/>
        <v>10</v>
      </c>
      <c r="R75" s="25">
        <v>20</v>
      </c>
      <c r="S75" s="25">
        <f t="shared" si="38"/>
        <v>20</v>
      </c>
      <c r="T75" s="25"/>
      <c r="U75" s="25">
        <f t="shared" si="39"/>
        <v>0</v>
      </c>
      <c r="V75" s="25"/>
      <c r="W75" s="25">
        <f t="shared" si="40"/>
        <v>0</v>
      </c>
      <c r="X75" s="29"/>
      <c r="Y75" s="25">
        <f t="shared" si="41"/>
        <v>0</v>
      </c>
      <c r="Z75" s="31">
        <v>10</v>
      </c>
      <c r="AA75" s="25">
        <f t="shared" si="42"/>
        <v>10</v>
      </c>
      <c r="AB75" s="29"/>
      <c r="AC75" s="25">
        <f t="shared" si="43"/>
        <v>0</v>
      </c>
      <c r="AD75" s="29">
        <v>8</v>
      </c>
      <c r="AE75" s="25">
        <f t="shared" si="44"/>
        <v>8</v>
      </c>
      <c r="AF75" s="29">
        <v>6</v>
      </c>
      <c r="AG75" s="25">
        <f t="shared" si="45"/>
        <v>6</v>
      </c>
      <c r="AH75" s="29">
        <v>6</v>
      </c>
      <c r="AI75" s="25">
        <f t="shared" si="46"/>
        <v>6</v>
      </c>
      <c r="AJ75" s="29"/>
      <c r="AK75" s="25">
        <f t="shared" si="47"/>
        <v>0</v>
      </c>
    </row>
    <row r="76" s="1" customFormat="1" ht="51" customHeight="1" spans="1:37">
      <c r="A76" s="17">
        <v>72</v>
      </c>
      <c r="B76" s="17" t="s">
        <v>256</v>
      </c>
      <c r="C76" s="17" t="s">
        <v>257</v>
      </c>
      <c r="D76" s="17" t="s">
        <v>258</v>
      </c>
      <c r="E76" s="17" t="s">
        <v>225</v>
      </c>
      <c r="F76" s="17" t="s">
        <v>34</v>
      </c>
      <c r="G76" s="18">
        <v>1.5</v>
      </c>
      <c r="H76" s="19">
        <f t="shared" si="32"/>
        <v>538</v>
      </c>
      <c r="I76" s="24">
        <f t="shared" si="33"/>
        <v>807</v>
      </c>
      <c r="J76" s="25">
        <v>100</v>
      </c>
      <c r="K76" s="25">
        <f t="shared" si="34"/>
        <v>150</v>
      </c>
      <c r="L76" s="25">
        <v>400</v>
      </c>
      <c r="M76" s="25">
        <f t="shared" si="35"/>
        <v>600</v>
      </c>
      <c r="N76" s="25">
        <v>10</v>
      </c>
      <c r="O76" s="25">
        <f t="shared" si="36"/>
        <v>15</v>
      </c>
      <c r="P76" s="26">
        <v>10</v>
      </c>
      <c r="Q76" s="25">
        <f t="shared" si="37"/>
        <v>15</v>
      </c>
      <c r="R76" s="25">
        <v>4</v>
      </c>
      <c r="S76" s="25">
        <f t="shared" si="38"/>
        <v>6</v>
      </c>
      <c r="T76" s="25"/>
      <c r="U76" s="25">
        <f t="shared" si="39"/>
        <v>0</v>
      </c>
      <c r="V76" s="25"/>
      <c r="W76" s="25">
        <f t="shared" si="40"/>
        <v>0</v>
      </c>
      <c r="X76" s="29"/>
      <c r="Y76" s="25">
        <f t="shared" si="41"/>
        <v>0</v>
      </c>
      <c r="Z76" s="31"/>
      <c r="AA76" s="25">
        <f t="shared" si="42"/>
        <v>0</v>
      </c>
      <c r="AB76" s="29"/>
      <c r="AC76" s="25">
        <f t="shared" si="43"/>
        <v>0</v>
      </c>
      <c r="AD76" s="29">
        <v>6</v>
      </c>
      <c r="AE76" s="25">
        <f t="shared" si="44"/>
        <v>9</v>
      </c>
      <c r="AF76" s="29">
        <v>4</v>
      </c>
      <c r="AG76" s="25">
        <f t="shared" si="45"/>
        <v>6</v>
      </c>
      <c r="AH76" s="29">
        <v>4</v>
      </c>
      <c r="AI76" s="25">
        <f t="shared" si="46"/>
        <v>6</v>
      </c>
      <c r="AJ76" s="29"/>
      <c r="AK76" s="25">
        <f t="shared" si="47"/>
        <v>0</v>
      </c>
    </row>
    <row r="77" s="1" customFormat="1" ht="51" customHeight="1" spans="1:37">
      <c r="A77" s="17">
        <v>73</v>
      </c>
      <c r="B77" s="17" t="s">
        <v>259</v>
      </c>
      <c r="C77" s="17" t="s">
        <v>260</v>
      </c>
      <c r="D77" s="17" t="s">
        <v>261</v>
      </c>
      <c r="E77" s="17" t="s">
        <v>225</v>
      </c>
      <c r="F77" s="17" t="s">
        <v>255</v>
      </c>
      <c r="G77" s="18">
        <v>3</v>
      </c>
      <c r="H77" s="19">
        <f t="shared" si="32"/>
        <v>370</v>
      </c>
      <c r="I77" s="24">
        <f t="shared" si="33"/>
        <v>1110</v>
      </c>
      <c r="J77" s="25">
        <v>200</v>
      </c>
      <c r="K77" s="25">
        <f t="shared" si="34"/>
        <v>600</v>
      </c>
      <c r="L77" s="25">
        <v>60</v>
      </c>
      <c r="M77" s="25">
        <f t="shared" si="35"/>
        <v>180</v>
      </c>
      <c r="N77" s="25">
        <v>20</v>
      </c>
      <c r="O77" s="25">
        <f t="shared" si="36"/>
        <v>60</v>
      </c>
      <c r="P77" s="26">
        <v>10</v>
      </c>
      <c r="Q77" s="25">
        <f t="shared" si="37"/>
        <v>30</v>
      </c>
      <c r="R77" s="25">
        <v>15</v>
      </c>
      <c r="S77" s="25">
        <f t="shared" si="38"/>
        <v>45</v>
      </c>
      <c r="T77" s="25">
        <v>6</v>
      </c>
      <c r="U77" s="25">
        <f t="shared" si="39"/>
        <v>18</v>
      </c>
      <c r="V77" s="25">
        <v>10</v>
      </c>
      <c r="W77" s="25">
        <f t="shared" si="40"/>
        <v>30</v>
      </c>
      <c r="X77" s="29"/>
      <c r="Y77" s="25">
        <f t="shared" si="41"/>
        <v>0</v>
      </c>
      <c r="Z77" s="31">
        <v>10</v>
      </c>
      <c r="AA77" s="25">
        <f t="shared" si="42"/>
        <v>30</v>
      </c>
      <c r="AB77" s="29">
        <v>5</v>
      </c>
      <c r="AC77" s="25">
        <f t="shared" si="43"/>
        <v>15</v>
      </c>
      <c r="AD77" s="29">
        <v>12</v>
      </c>
      <c r="AE77" s="25">
        <f t="shared" si="44"/>
        <v>36</v>
      </c>
      <c r="AF77" s="29">
        <v>8</v>
      </c>
      <c r="AG77" s="25">
        <f t="shared" si="45"/>
        <v>24</v>
      </c>
      <c r="AH77" s="29">
        <v>10</v>
      </c>
      <c r="AI77" s="25">
        <f t="shared" si="46"/>
        <v>30</v>
      </c>
      <c r="AJ77" s="29">
        <v>4</v>
      </c>
      <c r="AK77" s="25">
        <f t="shared" si="47"/>
        <v>12</v>
      </c>
    </row>
    <row r="78" s="1" customFormat="1" ht="51" customHeight="1" spans="1:37">
      <c r="A78" s="17">
        <v>74</v>
      </c>
      <c r="B78" s="17" t="s">
        <v>262</v>
      </c>
      <c r="C78" s="17" t="s">
        <v>263</v>
      </c>
      <c r="D78" s="17" t="s">
        <v>264</v>
      </c>
      <c r="E78" s="17" t="s">
        <v>225</v>
      </c>
      <c r="F78" s="17" t="s">
        <v>113</v>
      </c>
      <c r="G78" s="18">
        <v>14</v>
      </c>
      <c r="H78" s="19">
        <f t="shared" si="32"/>
        <v>231</v>
      </c>
      <c r="I78" s="24">
        <f t="shared" si="33"/>
        <v>3234</v>
      </c>
      <c r="J78" s="25">
        <v>50</v>
      </c>
      <c r="K78" s="25">
        <f t="shared" si="34"/>
        <v>700</v>
      </c>
      <c r="L78" s="25">
        <v>50</v>
      </c>
      <c r="M78" s="25">
        <f t="shared" si="35"/>
        <v>700</v>
      </c>
      <c r="N78" s="25">
        <v>20</v>
      </c>
      <c r="O78" s="25">
        <f t="shared" si="36"/>
        <v>280</v>
      </c>
      <c r="P78" s="26"/>
      <c r="Q78" s="25">
        <f t="shared" si="37"/>
        <v>0</v>
      </c>
      <c r="R78" s="25">
        <v>40</v>
      </c>
      <c r="S78" s="25">
        <f t="shared" si="38"/>
        <v>560</v>
      </c>
      <c r="T78" s="25">
        <v>3</v>
      </c>
      <c r="U78" s="25">
        <f t="shared" si="39"/>
        <v>42</v>
      </c>
      <c r="V78" s="25">
        <v>10</v>
      </c>
      <c r="W78" s="25">
        <f t="shared" si="40"/>
        <v>140</v>
      </c>
      <c r="X78" s="29"/>
      <c r="Y78" s="25">
        <f t="shared" si="41"/>
        <v>0</v>
      </c>
      <c r="Z78" s="31">
        <v>4</v>
      </c>
      <c r="AA78" s="25">
        <f t="shared" si="42"/>
        <v>56</v>
      </c>
      <c r="AB78" s="29"/>
      <c r="AC78" s="25">
        <f t="shared" si="43"/>
        <v>0</v>
      </c>
      <c r="AD78" s="29">
        <v>20</v>
      </c>
      <c r="AE78" s="25">
        <f t="shared" si="44"/>
        <v>280</v>
      </c>
      <c r="AF78" s="29">
        <v>10</v>
      </c>
      <c r="AG78" s="25">
        <f t="shared" si="45"/>
        <v>140</v>
      </c>
      <c r="AH78" s="29">
        <v>20</v>
      </c>
      <c r="AI78" s="25">
        <f t="shared" si="46"/>
        <v>280</v>
      </c>
      <c r="AJ78" s="29">
        <v>4</v>
      </c>
      <c r="AK78" s="25">
        <f t="shared" si="47"/>
        <v>56</v>
      </c>
    </row>
    <row r="79" s="1" customFormat="1" ht="51" customHeight="1" spans="1:37">
      <c r="A79" s="17">
        <v>75</v>
      </c>
      <c r="B79" s="17" t="s">
        <v>265</v>
      </c>
      <c r="C79" s="17" t="s">
        <v>266</v>
      </c>
      <c r="D79" s="17" t="s">
        <v>267</v>
      </c>
      <c r="E79" s="17" t="s">
        <v>191</v>
      </c>
      <c r="F79" s="17" t="s">
        <v>117</v>
      </c>
      <c r="G79" s="18">
        <v>13</v>
      </c>
      <c r="H79" s="19">
        <f t="shared" si="32"/>
        <v>65</v>
      </c>
      <c r="I79" s="24">
        <f t="shared" si="33"/>
        <v>845</v>
      </c>
      <c r="J79" s="25">
        <v>20</v>
      </c>
      <c r="K79" s="25">
        <f t="shared" si="34"/>
        <v>260</v>
      </c>
      <c r="L79" s="25">
        <v>20</v>
      </c>
      <c r="M79" s="25">
        <f t="shared" si="35"/>
        <v>260</v>
      </c>
      <c r="N79" s="25">
        <v>6</v>
      </c>
      <c r="O79" s="25">
        <f t="shared" si="36"/>
        <v>78</v>
      </c>
      <c r="P79" s="26">
        <v>2</v>
      </c>
      <c r="Q79" s="25">
        <f t="shared" si="37"/>
        <v>26</v>
      </c>
      <c r="R79" s="25">
        <v>2</v>
      </c>
      <c r="S79" s="25">
        <f t="shared" si="38"/>
        <v>26</v>
      </c>
      <c r="T79" s="25">
        <v>1</v>
      </c>
      <c r="U79" s="25">
        <f t="shared" si="39"/>
        <v>13</v>
      </c>
      <c r="V79" s="25">
        <v>2</v>
      </c>
      <c r="W79" s="25">
        <f t="shared" si="40"/>
        <v>26</v>
      </c>
      <c r="X79" s="29"/>
      <c r="Y79" s="25">
        <f t="shared" si="41"/>
        <v>0</v>
      </c>
      <c r="Z79" s="31">
        <v>1</v>
      </c>
      <c r="AA79" s="25">
        <f t="shared" si="42"/>
        <v>13</v>
      </c>
      <c r="AB79" s="29"/>
      <c r="AC79" s="25">
        <f t="shared" si="43"/>
        <v>0</v>
      </c>
      <c r="AD79" s="29">
        <v>4</v>
      </c>
      <c r="AE79" s="25">
        <f t="shared" si="44"/>
        <v>52</v>
      </c>
      <c r="AF79" s="29">
        <v>2</v>
      </c>
      <c r="AG79" s="25">
        <f t="shared" si="45"/>
        <v>26</v>
      </c>
      <c r="AH79" s="29">
        <v>4</v>
      </c>
      <c r="AI79" s="25">
        <f t="shared" si="46"/>
        <v>52</v>
      </c>
      <c r="AJ79" s="29">
        <v>1</v>
      </c>
      <c r="AK79" s="25">
        <f t="shared" si="47"/>
        <v>13</v>
      </c>
    </row>
    <row r="80" s="1" customFormat="1" ht="51" customHeight="1" spans="1:37">
      <c r="A80" s="17">
        <v>76</v>
      </c>
      <c r="B80" s="17" t="s">
        <v>268</v>
      </c>
      <c r="C80" s="17" t="s">
        <v>269</v>
      </c>
      <c r="D80" s="17" t="s">
        <v>270</v>
      </c>
      <c r="E80" s="17" t="s">
        <v>191</v>
      </c>
      <c r="F80" s="17" t="s">
        <v>117</v>
      </c>
      <c r="G80" s="18">
        <v>15</v>
      </c>
      <c r="H80" s="19">
        <f t="shared" si="32"/>
        <v>65</v>
      </c>
      <c r="I80" s="24">
        <f t="shared" si="33"/>
        <v>975</v>
      </c>
      <c r="J80" s="25">
        <v>20</v>
      </c>
      <c r="K80" s="25">
        <f t="shared" si="34"/>
        <v>300</v>
      </c>
      <c r="L80" s="25">
        <v>20</v>
      </c>
      <c r="M80" s="25">
        <f t="shared" si="35"/>
        <v>300</v>
      </c>
      <c r="N80" s="25">
        <v>6</v>
      </c>
      <c r="O80" s="25">
        <f t="shared" si="36"/>
        <v>90</v>
      </c>
      <c r="P80" s="26">
        <v>2</v>
      </c>
      <c r="Q80" s="25">
        <f t="shared" si="37"/>
        <v>30</v>
      </c>
      <c r="R80" s="25">
        <v>2</v>
      </c>
      <c r="S80" s="25">
        <f t="shared" si="38"/>
        <v>30</v>
      </c>
      <c r="T80" s="25">
        <v>1</v>
      </c>
      <c r="U80" s="25">
        <f t="shared" si="39"/>
        <v>15</v>
      </c>
      <c r="V80" s="25">
        <v>2</v>
      </c>
      <c r="W80" s="25">
        <f t="shared" si="40"/>
        <v>30</v>
      </c>
      <c r="X80" s="29"/>
      <c r="Y80" s="25">
        <f t="shared" si="41"/>
        <v>0</v>
      </c>
      <c r="Z80" s="31">
        <v>1</v>
      </c>
      <c r="AA80" s="25">
        <f t="shared" si="42"/>
        <v>15</v>
      </c>
      <c r="AB80" s="29"/>
      <c r="AC80" s="25">
        <f t="shared" si="43"/>
        <v>0</v>
      </c>
      <c r="AD80" s="29">
        <v>4</v>
      </c>
      <c r="AE80" s="25">
        <f t="shared" si="44"/>
        <v>60</v>
      </c>
      <c r="AF80" s="29">
        <v>2</v>
      </c>
      <c r="AG80" s="25">
        <f t="shared" si="45"/>
        <v>30</v>
      </c>
      <c r="AH80" s="29">
        <v>4</v>
      </c>
      <c r="AI80" s="25">
        <f t="shared" si="46"/>
        <v>60</v>
      </c>
      <c r="AJ80" s="29">
        <v>1</v>
      </c>
      <c r="AK80" s="25">
        <f t="shared" si="47"/>
        <v>15</v>
      </c>
    </row>
    <row r="81" s="1" customFormat="1" ht="51" customHeight="1" spans="1:37">
      <c r="A81" s="17">
        <v>77</v>
      </c>
      <c r="B81" s="17" t="s">
        <v>271</v>
      </c>
      <c r="C81" s="17" t="s">
        <v>272</v>
      </c>
      <c r="D81" s="17" t="s">
        <v>273</v>
      </c>
      <c r="E81" s="17" t="s">
        <v>191</v>
      </c>
      <c r="F81" s="17" t="s">
        <v>38</v>
      </c>
      <c r="G81" s="18">
        <v>2</v>
      </c>
      <c r="H81" s="19">
        <f t="shared" si="32"/>
        <v>146</v>
      </c>
      <c r="I81" s="24">
        <f t="shared" si="33"/>
        <v>292</v>
      </c>
      <c r="J81" s="25">
        <v>40</v>
      </c>
      <c r="K81" s="25">
        <f t="shared" si="34"/>
        <v>80</v>
      </c>
      <c r="L81" s="25">
        <v>18</v>
      </c>
      <c r="M81" s="25">
        <f t="shared" si="35"/>
        <v>36</v>
      </c>
      <c r="N81" s="25">
        <v>20</v>
      </c>
      <c r="O81" s="25">
        <f t="shared" si="36"/>
        <v>40</v>
      </c>
      <c r="P81" s="26">
        <v>10</v>
      </c>
      <c r="Q81" s="25">
        <f t="shared" si="37"/>
        <v>20</v>
      </c>
      <c r="R81" s="25">
        <v>20</v>
      </c>
      <c r="S81" s="25">
        <f t="shared" si="38"/>
        <v>40</v>
      </c>
      <c r="T81" s="25">
        <v>1</v>
      </c>
      <c r="U81" s="25">
        <f t="shared" si="39"/>
        <v>2</v>
      </c>
      <c r="V81" s="25">
        <v>2</v>
      </c>
      <c r="W81" s="25">
        <f t="shared" si="40"/>
        <v>4</v>
      </c>
      <c r="X81" s="29"/>
      <c r="Y81" s="25">
        <f t="shared" si="41"/>
        <v>0</v>
      </c>
      <c r="Z81" s="31">
        <v>1</v>
      </c>
      <c r="AA81" s="25">
        <f t="shared" si="42"/>
        <v>2</v>
      </c>
      <c r="AB81" s="29"/>
      <c r="AC81" s="25">
        <f t="shared" si="43"/>
        <v>0</v>
      </c>
      <c r="AD81" s="29">
        <v>10</v>
      </c>
      <c r="AE81" s="25">
        <f t="shared" si="44"/>
        <v>20</v>
      </c>
      <c r="AF81" s="29">
        <v>10</v>
      </c>
      <c r="AG81" s="25">
        <f t="shared" si="45"/>
        <v>20</v>
      </c>
      <c r="AH81" s="29">
        <v>10</v>
      </c>
      <c r="AI81" s="25">
        <f t="shared" si="46"/>
        <v>20</v>
      </c>
      <c r="AJ81" s="29">
        <v>4</v>
      </c>
      <c r="AK81" s="25">
        <f t="shared" si="47"/>
        <v>8</v>
      </c>
    </row>
    <row r="82" s="1" customFormat="1" ht="51" customHeight="1" spans="1:37">
      <c r="A82" s="17">
        <v>78</v>
      </c>
      <c r="B82" s="17" t="s">
        <v>274</v>
      </c>
      <c r="C82" s="17" t="s">
        <v>275</v>
      </c>
      <c r="D82" s="17" t="s">
        <v>276</v>
      </c>
      <c r="E82" s="17" t="s">
        <v>191</v>
      </c>
      <c r="F82" s="17" t="s">
        <v>117</v>
      </c>
      <c r="G82" s="18">
        <v>4</v>
      </c>
      <c r="H82" s="19">
        <f t="shared" si="32"/>
        <v>73</v>
      </c>
      <c r="I82" s="24">
        <f t="shared" si="33"/>
        <v>292</v>
      </c>
      <c r="J82" s="25">
        <v>20</v>
      </c>
      <c r="K82" s="25">
        <f t="shared" si="34"/>
        <v>80</v>
      </c>
      <c r="L82" s="25">
        <v>20</v>
      </c>
      <c r="M82" s="25">
        <f t="shared" si="35"/>
        <v>80</v>
      </c>
      <c r="N82" s="25">
        <v>12</v>
      </c>
      <c r="O82" s="25">
        <f t="shared" si="36"/>
        <v>48</v>
      </c>
      <c r="P82" s="26">
        <v>6</v>
      </c>
      <c r="Q82" s="25">
        <f t="shared" si="37"/>
        <v>24</v>
      </c>
      <c r="R82" s="25">
        <v>4</v>
      </c>
      <c r="S82" s="25">
        <f t="shared" si="38"/>
        <v>16</v>
      </c>
      <c r="T82" s="25">
        <v>1</v>
      </c>
      <c r="U82" s="25">
        <f t="shared" si="39"/>
        <v>4</v>
      </c>
      <c r="V82" s="25">
        <v>2</v>
      </c>
      <c r="W82" s="25">
        <f t="shared" si="40"/>
        <v>8</v>
      </c>
      <c r="X82" s="29"/>
      <c r="Y82" s="25">
        <f t="shared" si="41"/>
        <v>0</v>
      </c>
      <c r="Z82" s="31">
        <v>1</v>
      </c>
      <c r="AA82" s="25">
        <f t="shared" si="42"/>
        <v>4</v>
      </c>
      <c r="AB82" s="29"/>
      <c r="AC82" s="25">
        <f t="shared" si="43"/>
        <v>0</v>
      </c>
      <c r="AD82" s="29">
        <v>2</v>
      </c>
      <c r="AE82" s="25">
        <f t="shared" si="44"/>
        <v>8</v>
      </c>
      <c r="AF82" s="29">
        <v>2</v>
      </c>
      <c r="AG82" s="25">
        <f t="shared" si="45"/>
        <v>8</v>
      </c>
      <c r="AH82" s="29">
        <v>2</v>
      </c>
      <c r="AI82" s="25">
        <f t="shared" si="46"/>
        <v>8</v>
      </c>
      <c r="AJ82" s="29">
        <v>1</v>
      </c>
      <c r="AK82" s="25">
        <f t="shared" si="47"/>
        <v>4</v>
      </c>
    </row>
    <row r="83" s="1" customFormat="1" ht="51" customHeight="1" spans="1:37">
      <c r="A83" s="17">
        <v>79</v>
      </c>
      <c r="B83" s="17" t="s">
        <v>277</v>
      </c>
      <c r="C83" s="17" t="s">
        <v>278</v>
      </c>
      <c r="D83" s="17" t="s">
        <v>279</v>
      </c>
      <c r="E83" s="17" t="s">
        <v>191</v>
      </c>
      <c r="F83" s="17" t="s">
        <v>255</v>
      </c>
      <c r="G83" s="18">
        <v>3</v>
      </c>
      <c r="H83" s="19">
        <f t="shared" si="32"/>
        <v>111</v>
      </c>
      <c r="I83" s="24">
        <f t="shared" si="33"/>
        <v>333</v>
      </c>
      <c r="J83" s="25">
        <v>40</v>
      </c>
      <c r="K83" s="25">
        <f t="shared" si="34"/>
        <v>120</v>
      </c>
      <c r="L83" s="25">
        <v>30</v>
      </c>
      <c r="M83" s="25">
        <f t="shared" si="35"/>
        <v>90</v>
      </c>
      <c r="N83" s="25">
        <v>20</v>
      </c>
      <c r="O83" s="25">
        <f t="shared" si="36"/>
        <v>60</v>
      </c>
      <c r="P83" s="26">
        <v>6</v>
      </c>
      <c r="Q83" s="25">
        <f t="shared" si="37"/>
        <v>18</v>
      </c>
      <c r="R83" s="25">
        <v>4</v>
      </c>
      <c r="S83" s="25">
        <f t="shared" si="38"/>
        <v>12</v>
      </c>
      <c r="T83" s="25">
        <v>1</v>
      </c>
      <c r="U83" s="25">
        <f t="shared" si="39"/>
        <v>3</v>
      </c>
      <c r="V83" s="25">
        <v>2</v>
      </c>
      <c r="W83" s="25">
        <f t="shared" si="40"/>
        <v>6</v>
      </c>
      <c r="X83" s="29"/>
      <c r="Y83" s="25">
        <f t="shared" si="41"/>
        <v>0</v>
      </c>
      <c r="Z83" s="31">
        <v>1</v>
      </c>
      <c r="AA83" s="25">
        <f t="shared" si="42"/>
        <v>3</v>
      </c>
      <c r="AB83" s="29"/>
      <c r="AC83" s="25">
        <f t="shared" si="43"/>
        <v>0</v>
      </c>
      <c r="AD83" s="29">
        <v>2</v>
      </c>
      <c r="AE83" s="25">
        <f t="shared" si="44"/>
        <v>6</v>
      </c>
      <c r="AF83" s="29">
        <v>2</v>
      </c>
      <c r="AG83" s="25">
        <f t="shared" si="45"/>
        <v>6</v>
      </c>
      <c r="AH83" s="29">
        <v>2</v>
      </c>
      <c r="AI83" s="25">
        <f t="shared" si="46"/>
        <v>6</v>
      </c>
      <c r="AJ83" s="29">
        <v>1</v>
      </c>
      <c r="AK83" s="25">
        <f t="shared" si="47"/>
        <v>3</v>
      </c>
    </row>
    <row r="84" s="1" customFormat="1" ht="51" customHeight="1" spans="1:37">
      <c r="A84" s="17">
        <v>80</v>
      </c>
      <c r="B84" s="17" t="s">
        <v>280</v>
      </c>
      <c r="C84" s="17" t="s">
        <v>281</v>
      </c>
      <c r="D84" s="17" t="s">
        <v>282</v>
      </c>
      <c r="E84" s="17" t="s">
        <v>191</v>
      </c>
      <c r="F84" s="17" t="s">
        <v>38</v>
      </c>
      <c r="G84" s="18">
        <v>16</v>
      </c>
      <c r="H84" s="19">
        <f t="shared" si="32"/>
        <v>19</v>
      </c>
      <c r="I84" s="24">
        <f t="shared" si="33"/>
        <v>304</v>
      </c>
      <c r="J84" s="25">
        <v>8</v>
      </c>
      <c r="K84" s="25">
        <f t="shared" si="34"/>
        <v>128</v>
      </c>
      <c r="L84" s="25">
        <v>3</v>
      </c>
      <c r="M84" s="25">
        <f t="shared" si="35"/>
        <v>48</v>
      </c>
      <c r="N84" s="25">
        <v>3</v>
      </c>
      <c r="O84" s="25">
        <f t="shared" si="36"/>
        <v>48</v>
      </c>
      <c r="P84" s="26">
        <v>2</v>
      </c>
      <c r="Q84" s="25">
        <f t="shared" si="37"/>
        <v>32</v>
      </c>
      <c r="R84" s="25">
        <v>2</v>
      </c>
      <c r="S84" s="25">
        <f t="shared" si="38"/>
        <v>32</v>
      </c>
      <c r="T84" s="25"/>
      <c r="U84" s="25">
        <f t="shared" si="39"/>
        <v>0</v>
      </c>
      <c r="V84" s="25">
        <v>1</v>
      </c>
      <c r="W84" s="25">
        <f t="shared" si="40"/>
        <v>16</v>
      </c>
      <c r="X84" s="29"/>
      <c r="Y84" s="25">
        <f t="shared" si="41"/>
        <v>0</v>
      </c>
      <c r="Z84" s="31"/>
      <c r="AA84" s="25">
        <f t="shared" si="42"/>
        <v>0</v>
      </c>
      <c r="AB84" s="29"/>
      <c r="AC84" s="25">
        <f t="shared" si="43"/>
        <v>0</v>
      </c>
      <c r="AD84" s="29"/>
      <c r="AE84" s="25">
        <f t="shared" si="44"/>
        <v>0</v>
      </c>
      <c r="AF84" s="29"/>
      <c r="AG84" s="25">
        <f t="shared" si="45"/>
        <v>0</v>
      </c>
      <c r="AH84" s="29"/>
      <c r="AI84" s="25">
        <f t="shared" si="46"/>
        <v>0</v>
      </c>
      <c r="AJ84" s="29"/>
      <c r="AK84" s="25">
        <f t="shared" si="47"/>
        <v>0</v>
      </c>
    </row>
    <row r="85" s="1" customFormat="1" ht="51" customHeight="1" spans="1:37">
      <c r="A85" s="17">
        <v>81</v>
      </c>
      <c r="B85" s="17" t="s">
        <v>283</v>
      </c>
      <c r="C85" s="17" t="s">
        <v>284</v>
      </c>
      <c r="D85" s="17" t="s">
        <v>285</v>
      </c>
      <c r="E85" s="17" t="s">
        <v>206</v>
      </c>
      <c r="F85" s="17" t="s">
        <v>221</v>
      </c>
      <c r="G85" s="18">
        <v>7</v>
      </c>
      <c r="H85" s="19">
        <f t="shared" si="32"/>
        <v>62</v>
      </c>
      <c r="I85" s="24">
        <f t="shared" si="33"/>
        <v>434</v>
      </c>
      <c r="J85" s="25">
        <v>10</v>
      </c>
      <c r="K85" s="25">
        <f t="shared" si="34"/>
        <v>70</v>
      </c>
      <c r="L85" s="25">
        <v>20</v>
      </c>
      <c r="M85" s="25">
        <f t="shared" si="35"/>
        <v>140</v>
      </c>
      <c r="N85" s="25">
        <v>10</v>
      </c>
      <c r="O85" s="25">
        <f t="shared" si="36"/>
        <v>70</v>
      </c>
      <c r="P85" s="26"/>
      <c r="Q85" s="25">
        <f t="shared" si="37"/>
        <v>0</v>
      </c>
      <c r="R85" s="25">
        <v>10</v>
      </c>
      <c r="S85" s="25">
        <f t="shared" si="38"/>
        <v>70</v>
      </c>
      <c r="T85" s="25">
        <v>4</v>
      </c>
      <c r="U85" s="25">
        <f t="shared" si="39"/>
        <v>28</v>
      </c>
      <c r="V85" s="25"/>
      <c r="W85" s="25">
        <f t="shared" si="40"/>
        <v>0</v>
      </c>
      <c r="X85" s="29"/>
      <c r="Y85" s="25">
        <f t="shared" si="41"/>
        <v>0</v>
      </c>
      <c r="Z85" s="31"/>
      <c r="AA85" s="25">
        <f t="shared" si="42"/>
        <v>0</v>
      </c>
      <c r="AB85" s="29"/>
      <c r="AC85" s="25">
        <f t="shared" si="43"/>
        <v>0</v>
      </c>
      <c r="AD85" s="29">
        <v>2</v>
      </c>
      <c r="AE85" s="25">
        <f t="shared" si="44"/>
        <v>14</v>
      </c>
      <c r="AF85" s="29">
        <v>2</v>
      </c>
      <c r="AG85" s="25">
        <f t="shared" si="45"/>
        <v>14</v>
      </c>
      <c r="AH85" s="29">
        <v>2</v>
      </c>
      <c r="AI85" s="25">
        <f t="shared" si="46"/>
        <v>14</v>
      </c>
      <c r="AJ85" s="29">
        <v>2</v>
      </c>
      <c r="AK85" s="25">
        <f t="shared" si="47"/>
        <v>14</v>
      </c>
    </row>
    <row r="86" s="1" customFormat="1" ht="51" customHeight="1" spans="1:37">
      <c r="A86" s="17">
        <v>82</v>
      </c>
      <c r="B86" s="17" t="s">
        <v>286</v>
      </c>
      <c r="C86" s="17" t="s">
        <v>287</v>
      </c>
      <c r="D86" s="17" t="s">
        <v>288</v>
      </c>
      <c r="E86" s="17" t="s">
        <v>225</v>
      </c>
      <c r="F86" s="17" t="s">
        <v>38</v>
      </c>
      <c r="G86" s="18">
        <v>38</v>
      </c>
      <c r="H86" s="19">
        <f t="shared" si="32"/>
        <v>47</v>
      </c>
      <c r="I86" s="24">
        <f t="shared" si="33"/>
        <v>1786</v>
      </c>
      <c r="J86" s="25">
        <v>10</v>
      </c>
      <c r="K86" s="25">
        <f t="shared" si="34"/>
        <v>380</v>
      </c>
      <c r="L86" s="25">
        <v>10</v>
      </c>
      <c r="M86" s="25">
        <f t="shared" si="35"/>
        <v>380</v>
      </c>
      <c r="N86" s="25">
        <v>10</v>
      </c>
      <c r="O86" s="25">
        <f t="shared" si="36"/>
        <v>380</v>
      </c>
      <c r="P86" s="26">
        <v>4</v>
      </c>
      <c r="Q86" s="25">
        <f t="shared" si="37"/>
        <v>152</v>
      </c>
      <c r="R86" s="25">
        <v>2</v>
      </c>
      <c r="S86" s="25">
        <f t="shared" si="38"/>
        <v>76</v>
      </c>
      <c r="T86" s="25">
        <v>1</v>
      </c>
      <c r="U86" s="25">
        <f t="shared" si="39"/>
        <v>38</v>
      </c>
      <c r="V86" s="25"/>
      <c r="W86" s="25">
        <f t="shared" si="40"/>
        <v>0</v>
      </c>
      <c r="X86" s="29"/>
      <c r="Y86" s="25">
        <f t="shared" si="41"/>
        <v>0</v>
      </c>
      <c r="Z86" s="31">
        <v>2</v>
      </c>
      <c r="AA86" s="25">
        <f t="shared" si="42"/>
        <v>76</v>
      </c>
      <c r="AB86" s="29"/>
      <c r="AC86" s="25">
        <f t="shared" si="43"/>
        <v>0</v>
      </c>
      <c r="AD86" s="29">
        <v>2</v>
      </c>
      <c r="AE86" s="25">
        <f t="shared" si="44"/>
        <v>76</v>
      </c>
      <c r="AF86" s="29">
        <v>2</v>
      </c>
      <c r="AG86" s="25">
        <f t="shared" si="45"/>
        <v>76</v>
      </c>
      <c r="AH86" s="29">
        <v>2</v>
      </c>
      <c r="AI86" s="25">
        <f t="shared" si="46"/>
        <v>76</v>
      </c>
      <c r="AJ86" s="29">
        <v>2</v>
      </c>
      <c r="AK86" s="25">
        <f t="shared" si="47"/>
        <v>76</v>
      </c>
    </row>
    <row r="87" s="1" customFormat="1" ht="51" customHeight="1" spans="1:37">
      <c r="A87" s="17">
        <v>83</v>
      </c>
      <c r="B87" s="17" t="s">
        <v>289</v>
      </c>
      <c r="C87" s="17" t="s">
        <v>290</v>
      </c>
      <c r="D87" s="17" t="s">
        <v>290</v>
      </c>
      <c r="E87" s="17" t="s">
        <v>206</v>
      </c>
      <c r="F87" s="17" t="s">
        <v>38</v>
      </c>
      <c r="G87" s="18">
        <v>8</v>
      </c>
      <c r="H87" s="19">
        <f t="shared" si="32"/>
        <v>30</v>
      </c>
      <c r="I87" s="24">
        <f t="shared" si="33"/>
        <v>240</v>
      </c>
      <c r="J87" s="25"/>
      <c r="K87" s="25">
        <f t="shared" si="34"/>
        <v>0</v>
      </c>
      <c r="L87" s="25">
        <v>10</v>
      </c>
      <c r="M87" s="25">
        <f t="shared" si="35"/>
        <v>80</v>
      </c>
      <c r="N87" s="25">
        <v>10</v>
      </c>
      <c r="O87" s="25">
        <f t="shared" si="36"/>
        <v>80</v>
      </c>
      <c r="P87" s="26"/>
      <c r="Q87" s="25">
        <f t="shared" si="37"/>
        <v>0</v>
      </c>
      <c r="R87" s="25">
        <v>10</v>
      </c>
      <c r="S87" s="25">
        <f t="shared" si="38"/>
        <v>80</v>
      </c>
      <c r="T87" s="25"/>
      <c r="U87" s="25">
        <f t="shared" si="39"/>
        <v>0</v>
      </c>
      <c r="V87" s="25"/>
      <c r="W87" s="25">
        <f t="shared" si="40"/>
        <v>0</v>
      </c>
      <c r="X87" s="29"/>
      <c r="Y87" s="25">
        <f t="shared" si="41"/>
        <v>0</v>
      </c>
      <c r="Z87" s="31"/>
      <c r="AA87" s="25">
        <f t="shared" si="42"/>
        <v>0</v>
      </c>
      <c r="AB87" s="29"/>
      <c r="AC87" s="25">
        <f t="shared" si="43"/>
        <v>0</v>
      </c>
      <c r="AD87" s="29"/>
      <c r="AE87" s="25">
        <f t="shared" si="44"/>
        <v>0</v>
      </c>
      <c r="AF87" s="29"/>
      <c r="AG87" s="25">
        <f t="shared" si="45"/>
        <v>0</v>
      </c>
      <c r="AH87" s="29"/>
      <c r="AI87" s="25">
        <f t="shared" si="46"/>
        <v>0</v>
      </c>
      <c r="AJ87" s="29"/>
      <c r="AK87" s="25">
        <f t="shared" si="47"/>
        <v>0</v>
      </c>
    </row>
    <row r="88" s="1" customFormat="1" ht="51" customHeight="1" spans="1:37">
      <c r="A88" s="17">
        <v>84</v>
      </c>
      <c r="B88" s="17" t="s">
        <v>291</v>
      </c>
      <c r="C88" s="17" t="s">
        <v>292</v>
      </c>
      <c r="D88" s="17" t="s">
        <v>293</v>
      </c>
      <c r="E88" s="17" t="s">
        <v>206</v>
      </c>
      <c r="F88" s="17" t="s">
        <v>38</v>
      </c>
      <c r="G88" s="18">
        <v>5</v>
      </c>
      <c r="H88" s="19">
        <f t="shared" si="32"/>
        <v>55</v>
      </c>
      <c r="I88" s="24">
        <f t="shared" si="33"/>
        <v>275</v>
      </c>
      <c r="J88" s="25"/>
      <c r="K88" s="25">
        <f t="shared" si="34"/>
        <v>0</v>
      </c>
      <c r="L88" s="25">
        <v>20</v>
      </c>
      <c r="M88" s="25">
        <f t="shared" si="35"/>
        <v>100</v>
      </c>
      <c r="N88" s="25"/>
      <c r="O88" s="25">
        <f t="shared" si="36"/>
        <v>0</v>
      </c>
      <c r="P88" s="26"/>
      <c r="Q88" s="25">
        <f t="shared" si="37"/>
        <v>0</v>
      </c>
      <c r="R88" s="25">
        <v>30</v>
      </c>
      <c r="S88" s="25">
        <f t="shared" si="38"/>
        <v>150</v>
      </c>
      <c r="T88" s="25">
        <v>5</v>
      </c>
      <c r="U88" s="25">
        <f t="shared" si="39"/>
        <v>25</v>
      </c>
      <c r="V88" s="25"/>
      <c r="W88" s="25">
        <f t="shared" si="40"/>
        <v>0</v>
      </c>
      <c r="X88" s="29"/>
      <c r="Y88" s="25">
        <f t="shared" si="41"/>
        <v>0</v>
      </c>
      <c r="Z88" s="31"/>
      <c r="AA88" s="25">
        <f t="shared" si="42"/>
        <v>0</v>
      </c>
      <c r="AB88" s="29"/>
      <c r="AC88" s="25">
        <f t="shared" si="43"/>
        <v>0</v>
      </c>
      <c r="AD88" s="29"/>
      <c r="AE88" s="25">
        <f t="shared" si="44"/>
        <v>0</v>
      </c>
      <c r="AF88" s="29"/>
      <c r="AG88" s="25">
        <f t="shared" si="45"/>
        <v>0</v>
      </c>
      <c r="AH88" s="29"/>
      <c r="AI88" s="25">
        <f t="shared" si="46"/>
        <v>0</v>
      </c>
      <c r="AJ88" s="29"/>
      <c r="AK88" s="25">
        <f t="shared" si="47"/>
        <v>0</v>
      </c>
    </row>
    <row r="89" s="1" customFormat="1" ht="51" customHeight="1" spans="1:37">
      <c r="A89" s="17">
        <v>85</v>
      </c>
      <c r="B89" s="17" t="s">
        <v>294</v>
      </c>
      <c r="C89" s="17" t="s">
        <v>295</v>
      </c>
      <c r="D89" s="17" t="s">
        <v>296</v>
      </c>
      <c r="E89" s="17" t="s">
        <v>206</v>
      </c>
      <c r="F89" s="17" t="s">
        <v>38</v>
      </c>
      <c r="G89" s="18">
        <v>25</v>
      </c>
      <c r="H89" s="19">
        <f t="shared" si="32"/>
        <v>14</v>
      </c>
      <c r="I89" s="24">
        <f t="shared" si="33"/>
        <v>350</v>
      </c>
      <c r="J89" s="25"/>
      <c r="K89" s="25">
        <f t="shared" si="34"/>
        <v>0</v>
      </c>
      <c r="L89" s="25">
        <v>10</v>
      </c>
      <c r="M89" s="25">
        <f t="shared" si="35"/>
        <v>250</v>
      </c>
      <c r="N89" s="25">
        <v>4</v>
      </c>
      <c r="O89" s="25">
        <f t="shared" si="36"/>
        <v>100</v>
      </c>
      <c r="P89" s="26"/>
      <c r="Q89" s="25">
        <f t="shared" si="37"/>
        <v>0</v>
      </c>
      <c r="R89" s="25"/>
      <c r="S89" s="25">
        <f t="shared" si="38"/>
        <v>0</v>
      </c>
      <c r="T89" s="25"/>
      <c r="U89" s="25">
        <f t="shared" si="39"/>
        <v>0</v>
      </c>
      <c r="V89" s="25"/>
      <c r="W89" s="25">
        <f t="shared" si="40"/>
        <v>0</v>
      </c>
      <c r="X89" s="29"/>
      <c r="Y89" s="25">
        <f t="shared" si="41"/>
        <v>0</v>
      </c>
      <c r="Z89" s="31"/>
      <c r="AA89" s="25">
        <f t="shared" si="42"/>
        <v>0</v>
      </c>
      <c r="AB89" s="29"/>
      <c r="AC89" s="25">
        <f t="shared" si="43"/>
        <v>0</v>
      </c>
      <c r="AD89" s="29"/>
      <c r="AE89" s="25">
        <f t="shared" si="44"/>
        <v>0</v>
      </c>
      <c r="AF89" s="29"/>
      <c r="AG89" s="25">
        <f t="shared" si="45"/>
        <v>0</v>
      </c>
      <c r="AH89" s="29"/>
      <c r="AI89" s="25">
        <f t="shared" si="46"/>
        <v>0</v>
      </c>
      <c r="AJ89" s="29"/>
      <c r="AK89" s="25">
        <f t="shared" si="47"/>
        <v>0</v>
      </c>
    </row>
    <row r="90" s="1" customFormat="1" ht="51" customHeight="1" spans="1:37">
      <c r="A90" s="17">
        <v>86</v>
      </c>
      <c r="B90" s="17" t="s">
        <v>297</v>
      </c>
      <c r="C90" s="17" t="s">
        <v>298</v>
      </c>
      <c r="D90" s="17" t="s">
        <v>299</v>
      </c>
      <c r="E90" s="17" t="s">
        <v>206</v>
      </c>
      <c r="F90" s="20" t="s">
        <v>38</v>
      </c>
      <c r="G90" s="18">
        <v>32</v>
      </c>
      <c r="H90" s="19">
        <f t="shared" si="32"/>
        <v>44</v>
      </c>
      <c r="I90" s="24">
        <f t="shared" si="33"/>
        <v>1408</v>
      </c>
      <c r="J90" s="25">
        <v>12</v>
      </c>
      <c r="K90" s="25">
        <f t="shared" si="34"/>
        <v>384</v>
      </c>
      <c r="L90" s="25">
        <v>10</v>
      </c>
      <c r="M90" s="25">
        <f t="shared" si="35"/>
        <v>320</v>
      </c>
      <c r="N90" s="25">
        <v>6</v>
      </c>
      <c r="O90" s="25">
        <f t="shared" si="36"/>
        <v>192</v>
      </c>
      <c r="P90" s="26">
        <v>2</v>
      </c>
      <c r="Q90" s="25">
        <f t="shared" si="37"/>
        <v>64</v>
      </c>
      <c r="R90" s="25">
        <v>4</v>
      </c>
      <c r="S90" s="25">
        <f t="shared" si="38"/>
        <v>128</v>
      </c>
      <c r="T90" s="25">
        <v>2</v>
      </c>
      <c r="U90" s="25">
        <f t="shared" si="39"/>
        <v>64</v>
      </c>
      <c r="V90" s="25"/>
      <c r="W90" s="25">
        <f t="shared" si="40"/>
        <v>0</v>
      </c>
      <c r="X90" s="29">
        <v>2</v>
      </c>
      <c r="Y90" s="25">
        <f t="shared" si="41"/>
        <v>64</v>
      </c>
      <c r="Z90" s="31"/>
      <c r="AA90" s="25">
        <f t="shared" si="42"/>
        <v>0</v>
      </c>
      <c r="AB90" s="29"/>
      <c r="AC90" s="25">
        <f t="shared" si="43"/>
        <v>0</v>
      </c>
      <c r="AD90" s="29">
        <v>2</v>
      </c>
      <c r="AE90" s="25">
        <f t="shared" si="44"/>
        <v>64</v>
      </c>
      <c r="AF90" s="29">
        <v>2</v>
      </c>
      <c r="AG90" s="25">
        <f t="shared" si="45"/>
        <v>64</v>
      </c>
      <c r="AH90" s="29">
        <v>2</v>
      </c>
      <c r="AI90" s="25">
        <f t="shared" si="46"/>
        <v>64</v>
      </c>
      <c r="AJ90" s="29"/>
      <c r="AK90" s="25">
        <f t="shared" si="47"/>
        <v>0</v>
      </c>
    </row>
    <row r="91" s="1" customFormat="1" ht="51" customHeight="1" spans="1:37">
      <c r="A91" s="17">
        <v>87</v>
      </c>
      <c r="B91" s="17" t="s">
        <v>300</v>
      </c>
      <c r="C91" s="17" t="s">
        <v>301</v>
      </c>
      <c r="D91" s="17" t="s">
        <v>302</v>
      </c>
      <c r="E91" s="17" t="s">
        <v>206</v>
      </c>
      <c r="F91" s="17" t="s">
        <v>303</v>
      </c>
      <c r="G91" s="18">
        <v>2</v>
      </c>
      <c r="H91" s="19">
        <f t="shared" si="32"/>
        <v>264</v>
      </c>
      <c r="I91" s="24">
        <f t="shared" si="33"/>
        <v>528</v>
      </c>
      <c r="J91" s="25">
        <v>100</v>
      </c>
      <c r="K91" s="25">
        <f t="shared" si="34"/>
        <v>200</v>
      </c>
      <c r="L91" s="25">
        <v>100</v>
      </c>
      <c r="M91" s="25">
        <f t="shared" si="35"/>
        <v>200</v>
      </c>
      <c r="N91" s="25">
        <v>4</v>
      </c>
      <c r="O91" s="25">
        <f t="shared" si="36"/>
        <v>8</v>
      </c>
      <c r="P91" s="26"/>
      <c r="Q91" s="25">
        <f t="shared" si="37"/>
        <v>0</v>
      </c>
      <c r="R91" s="25"/>
      <c r="S91" s="25">
        <f t="shared" si="38"/>
        <v>0</v>
      </c>
      <c r="T91" s="25">
        <v>50</v>
      </c>
      <c r="U91" s="25">
        <f t="shared" si="39"/>
        <v>100</v>
      </c>
      <c r="V91" s="25"/>
      <c r="W91" s="25">
        <f t="shared" si="40"/>
        <v>0</v>
      </c>
      <c r="X91" s="29">
        <v>10</v>
      </c>
      <c r="Y91" s="25">
        <f t="shared" si="41"/>
        <v>20</v>
      </c>
      <c r="Z91" s="31"/>
      <c r="AA91" s="25">
        <f t="shared" si="42"/>
        <v>0</v>
      </c>
      <c r="AB91" s="29"/>
      <c r="AC91" s="25">
        <f t="shared" si="43"/>
        <v>0</v>
      </c>
      <c r="AD91" s="29"/>
      <c r="AE91" s="25">
        <f t="shared" si="44"/>
        <v>0</v>
      </c>
      <c r="AF91" s="29"/>
      <c r="AG91" s="25">
        <f t="shared" si="45"/>
        <v>0</v>
      </c>
      <c r="AH91" s="29"/>
      <c r="AI91" s="25">
        <f t="shared" si="46"/>
        <v>0</v>
      </c>
      <c r="AJ91" s="29"/>
      <c r="AK91" s="25">
        <f t="shared" si="47"/>
        <v>0</v>
      </c>
    </row>
    <row r="92" s="1" customFormat="1" ht="51" customHeight="1" spans="1:37">
      <c r="A92" s="17">
        <v>88</v>
      </c>
      <c r="B92" s="20" t="s">
        <v>304</v>
      </c>
      <c r="C92" s="17" t="s">
        <v>305</v>
      </c>
      <c r="D92" s="17" t="s">
        <v>306</v>
      </c>
      <c r="E92" s="17" t="s">
        <v>206</v>
      </c>
      <c r="F92" s="20" t="s">
        <v>247</v>
      </c>
      <c r="G92" s="18">
        <v>30</v>
      </c>
      <c r="H92" s="19">
        <f t="shared" si="32"/>
        <v>71</v>
      </c>
      <c r="I92" s="24">
        <f t="shared" si="33"/>
        <v>2130</v>
      </c>
      <c r="J92" s="25">
        <v>30</v>
      </c>
      <c r="K92" s="25">
        <f t="shared" si="34"/>
        <v>900</v>
      </c>
      <c r="L92" s="25">
        <v>8</v>
      </c>
      <c r="M92" s="25">
        <f t="shared" si="35"/>
        <v>240</v>
      </c>
      <c r="N92" s="25">
        <v>8</v>
      </c>
      <c r="O92" s="25">
        <f t="shared" si="36"/>
        <v>240</v>
      </c>
      <c r="P92" s="26"/>
      <c r="Q92" s="25">
        <f t="shared" si="37"/>
        <v>0</v>
      </c>
      <c r="R92" s="25">
        <v>2</v>
      </c>
      <c r="S92" s="25">
        <f t="shared" si="38"/>
        <v>60</v>
      </c>
      <c r="T92" s="25">
        <v>3</v>
      </c>
      <c r="U92" s="25">
        <f t="shared" si="39"/>
        <v>90</v>
      </c>
      <c r="V92" s="25"/>
      <c r="W92" s="25">
        <f t="shared" si="40"/>
        <v>0</v>
      </c>
      <c r="X92" s="29"/>
      <c r="Y92" s="25">
        <f t="shared" si="41"/>
        <v>0</v>
      </c>
      <c r="Z92" s="31"/>
      <c r="AA92" s="25">
        <f t="shared" si="42"/>
        <v>0</v>
      </c>
      <c r="AB92" s="29"/>
      <c r="AC92" s="25">
        <f t="shared" si="43"/>
        <v>0</v>
      </c>
      <c r="AD92" s="29">
        <v>8</v>
      </c>
      <c r="AE92" s="25">
        <f t="shared" si="44"/>
        <v>240</v>
      </c>
      <c r="AF92" s="29">
        <v>6</v>
      </c>
      <c r="AG92" s="25">
        <f t="shared" si="45"/>
        <v>180</v>
      </c>
      <c r="AH92" s="29">
        <v>6</v>
      </c>
      <c r="AI92" s="25">
        <f t="shared" si="46"/>
        <v>180</v>
      </c>
      <c r="AJ92" s="29"/>
      <c r="AK92" s="25">
        <f t="shared" si="47"/>
        <v>0</v>
      </c>
    </row>
    <row r="93" s="1" customFormat="1" ht="51" customHeight="1" spans="1:37">
      <c r="A93" s="17">
        <v>89</v>
      </c>
      <c r="B93" s="17" t="s">
        <v>307</v>
      </c>
      <c r="C93" s="17" t="s">
        <v>308</v>
      </c>
      <c r="D93" s="17" t="s">
        <v>309</v>
      </c>
      <c r="E93" s="17" t="s">
        <v>206</v>
      </c>
      <c r="F93" s="17" t="s">
        <v>247</v>
      </c>
      <c r="G93" s="18">
        <v>35</v>
      </c>
      <c r="H93" s="19">
        <f t="shared" si="32"/>
        <v>18</v>
      </c>
      <c r="I93" s="24">
        <f t="shared" si="33"/>
        <v>630</v>
      </c>
      <c r="J93" s="25">
        <v>5</v>
      </c>
      <c r="K93" s="25">
        <f t="shared" si="34"/>
        <v>175</v>
      </c>
      <c r="L93" s="25">
        <v>4</v>
      </c>
      <c r="M93" s="25">
        <f t="shared" si="35"/>
        <v>140</v>
      </c>
      <c r="N93" s="25">
        <v>2</v>
      </c>
      <c r="O93" s="25">
        <f t="shared" si="36"/>
        <v>70</v>
      </c>
      <c r="P93" s="26"/>
      <c r="Q93" s="25">
        <f t="shared" si="37"/>
        <v>0</v>
      </c>
      <c r="R93" s="25">
        <v>2</v>
      </c>
      <c r="S93" s="25">
        <f t="shared" si="38"/>
        <v>70</v>
      </c>
      <c r="T93" s="25">
        <v>1</v>
      </c>
      <c r="U93" s="25">
        <f t="shared" si="39"/>
        <v>35</v>
      </c>
      <c r="V93" s="25"/>
      <c r="W93" s="25">
        <f t="shared" si="40"/>
        <v>0</v>
      </c>
      <c r="X93" s="29"/>
      <c r="Y93" s="25">
        <f t="shared" si="41"/>
        <v>0</v>
      </c>
      <c r="Z93" s="31"/>
      <c r="AA93" s="25">
        <f t="shared" si="42"/>
        <v>0</v>
      </c>
      <c r="AB93" s="29"/>
      <c r="AC93" s="25">
        <f t="shared" si="43"/>
        <v>0</v>
      </c>
      <c r="AD93" s="29"/>
      <c r="AE93" s="25">
        <f t="shared" si="44"/>
        <v>0</v>
      </c>
      <c r="AF93" s="29">
        <v>2</v>
      </c>
      <c r="AG93" s="25">
        <f t="shared" si="45"/>
        <v>70</v>
      </c>
      <c r="AH93" s="29">
        <v>2</v>
      </c>
      <c r="AI93" s="25">
        <f t="shared" si="46"/>
        <v>70</v>
      </c>
      <c r="AJ93" s="29"/>
      <c r="AK93" s="25">
        <f t="shared" si="47"/>
        <v>0</v>
      </c>
    </row>
    <row r="94" s="1" customFormat="1" ht="51" customHeight="1" spans="1:37">
      <c r="A94" s="17">
        <v>90</v>
      </c>
      <c r="B94" s="20" t="s">
        <v>310</v>
      </c>
      <c r="C94" s="17" t="s">
        <v>311</v>
      </c>
      <c r="D94" s="17" t="s">
        <v>312</v>
      </c>
      <c r="E94" s="17" t="s">
        <v>187</v>
      </c>
      <c r="F94" s="20" t="s">
        <v>255</v>
      </c>
      <c r="G94" s="18">
        <v>20</v>
      </c>
      <c r="H94" s="19">
        <f t="shared" si="32"/>
        <v>11</v>
      </c>
      <c r="I94" s="24">
        <f t="shared" si="33"/>
        <v>220</v>
      </c>
      <c r="J94" s="25"/>
      <c r="K94" s="25">
        <f t="shared" si="34"/>
        <v>0</v>
      </c>
      <c r="L94" s="25">
        <v>3</v>
      </c>
      <c r="M94" s="25">
        <f t="shared" si="35"/>
        <v>60</v>
      </c>
      <c r="N94" s="25">
        <v>8</v>
      </c>
      <c r="O94" s="25">
        <f t="shared" si="36"/>
        <v>160</v>
      </c>
      <c r="P94" s="26"/>
      <c r="Q94" s="25">
        <f t="shared" si="37"/>
        <v>0</v>
      </c>
      <c r="R94" s="25"/>
      <c r="S94" s="25">
        <f t="shared" si="38"/>
        <v>0</v>
      </c>
      <c r="T94" s="25"/>
      <c r="U94" s="25">
        <f t="shared" si="39"/>
        <v>0</v>
      </c>
      <c r="V94" s="25"/>
      <c r="W94" s="25">
        <f t="shared" si="40"/>
        <v>0</v>
      </c>
      <c r="X94" s="29"/>
      <c r="Y94" s="25">
        <f t="shared" si="41"/>
        <v>0</v>
      </c>
      <c r="Z94" s="31"/>
      <c r="AA94" s="25">
        <f t="shared" si="42"/>
        <v>0</v>
      </c>
      <c r="AB94" s="29"/>
      <c r="AC94" s="25">
        <f t="shared" si="43"/>
        <v>0</v>
      </c>
      <c r="AD94" s="29"/>
      <c r="AE94" s="25">
        <f t="shared" si="44"/>
        <v>0</v>
      </c>
      <c r="AF94" s="29"/>
      <c r="AG94" s="25">
        <f t="shared" si="45"/>
        <v>0</v>
      </c>
      <c r="AH94" s="29"/>
      <c r="AI94" s="25">
        <f t="shared" si="46"/>
        <v>0</v>
      </c>
      <c r="AJ94" s="29"/>
      <c r="AK94" s="25">
        <f t="shared" si="47"/>
        <v>0</v>
      </c>
    </row>
    <row r="95" s="1" customFormat="1" ht="51" customHeight="1" spans="1:37">
      <c r="A95" s="17">
        <v>91</v>
      </c>
      <c r="B95" s="20" t="s">
        <v>313</v>
      </c>
      <c r="C95" s="17"/>
      <c r="D95" s="17" t="s">
        <v>314</v>
      </c>
      <c r="E95" s="17" t="s">
        <v>29</v>
      </c>
      <c r="F95" s="20" t="s">
        <v>130</v>
      </c>
      <c r="G95" s="18">
        <v>8</v>
      </c>
      <c r="H95" s="19">
        <f t="shared" si="32"/>
        <v>77</v>
      </c>
      <c r="I95" s="24">
        <f t="shared" si="33"/>
        <v>616</v>
      </c>
      <c r="J95" s="25">
        <v>40</v>
      </c>
      <c r="K95" s="25">
        <f t="shared" si="34"/>
        <v>320</v>
      </c>
      <c r="L95" s="25">
        <v>12</v>
      </c>
      <c r="M95" s="25">
        <f t="shared" si="35"/>
        <v>96</v>
      </c>
      <c r="N95" s="25">
        <v>4</v>
      </c>
      <c r="O95" s="25">
        <f t="shared" si="36"/>
        <v>32</v>
      </c>
      <c r="P95" s="26">
        <v>5</v>
      </c>
      <c r="Q95" s="25">
        <f t="shared" si="37"/>
        <v>40</v>
      </c>
      <c r="R95" s="25"/>
      <c r="S95" s="25">
        <f t="shared" si="38"/>
        <v>0</v>
      </c>
      <c r="T95" s="25">
        <v>2</v>
      </c>
      <c r="U95" s="25">
        <f t="shared" si="39"/>
        <v>16</v>
      </c>
      <c r="V95" s="25">
        <v>10</v>
      </c>
      <c r="W95" s="25">
        <f t="shared" si="40"/>
        <v>80</v>
      </c>
      <c r="X95" s="29"/>
      <c r="Y95" s="25">
        <f t="shared" si="41"/>
        <v>0</v>
      </c>
      <c r="Z95" s="31">
        <v>2</v>
      </c>
      <c r="AA95" s="25">
        <f t="shared" si="42"/>
        <v>16</v>
      </c>
      <c r="AB95" s="29"/>
      <c r="AC95" s="25">
        <f t="shared" si="43"/>
        <v>0</v>
      </c>
      <c r="AD95" s="29">
        <v>1</v>
      </c>
      <c r="AE95" s="25">
        <f t="shared" si="44"/>
        <v>8</v>
      </c>
      <c r="AF95" s="29">
        <v>1</v>
      </c>
      <c r="AG95" s="25">
        <f t="shared" si="45"/>
        <v>8</v>
      </c>
      <c r="AH95" s="29"/>
      <c r="AI95" s="25">
        <f t="shared" si="46"/>
        <v>0</v>
      </c>
      <c r="AJ95" s="29"/>
      <c r="AK95" s="25">
        <f t="shared" si="47"/>
        <v>0</v>
      </c>
    </row>
    <row r="96" s="1" customFormat="1" ht="51" customHeight="1" spans="1:37">
      <c r="A96" s="17">
        <v>92</v>
      </c>
      <c r="B96" s="34" t="s">
        <v>315</v>
      </c>
      <c r="C96" s="34" t="s">
        <v>316</v>
      </c>
      <c r="D96" s="34" t="s">
        <v>317</v>
      </c>
      <c r="E96" s="34" t="s">
        <v>191</v>
      </c>
      <c r="F96" s="34" t="s">
        <v>38</v>
      </c>
      <c r="G96" s="35">
        <v>650</v>
      </c>
      <c r="H96" s="19">
        <f t="shared" si="32"/>
        <v>2</v>
      </c>
      <c r="I96" s="24">
        <f t="shared" si="33"/>
        <v>1300</v>
      </c>
      <c r="J96" s="25"/>
      <c r="K96" s="25">
        <f t="shared" si="34"/>
        <v>0</v>
      </c>
      <c r="L96" s="25">
        <v>1</v>
      </c>
      <c r="M96" s="25">
        <f t="shared" si="35"/>
        <v>650</v>
      </c>
      <c r="N96" s="25">
        <v>1</v>
      </c>
      <c r="O96" s="25">
        <f t="shared" si="36"/>
        <v>650</v>
      </c>
      <c r="P96" s="26"/>
      <c r="Q96" s="25">
        <f t="shared" si="37"/>
        <v>0</v>
      </c>
      <c r="R96" s="25"/>
      <c r="S96" s="25">
        <f t="shared" si="38"/>
        <v>0</v>
      </c>
      <c r="T96" s="25"/>
      <c r="U96" s="25">
        <f t="shared" si="39"/>
        <v>0</v>
      </c>
      <c r="V96" s="25"/>
      <c r="W96" s="25">
        <f t="shared" si="40"/>
        <v>0</v>
      </c>
      <c r="X96" s="29"/>
      <c r="Y96" s="25">
        <f t="shared" si="41"/>
        <v>0</v>
      </c>
      <c r="Z96" s="31"/>
      <c r="AA96" s="25">
        <f t="shared" si="42"/>
        <v>0</v>
      </c>
      <c r="AB96" s="29"/>
      <c r="AC96" s="25">
        <f t="shared" si="43"/>
        <v>0</v>
      </c>
      <c r="AD96" s="29"/>
      <c r="AE96" s="25">
        <f t="shared" si="44"/>
        <v>0</v>
      </c>
      <c r="AF96" s="29"/>
      <c r="AG96" s="25">
        <f t="shared" si="45"/>
        <v>0</v>
      </c>
      <c r="AH96" s="29"/>
      <c r="AI96" s="25">
        <f t="shared" si="46"/>
        <v>0</v>
      </c>
      <c r="AJ96" s="29"/>
      <c r="AK96" s="25">
        <f t="shared" si="47"/>
        <v>0</v>
      </c>
    </row>
    <row r="97" s="1" customFormat="1" ht="51" customHeight="1" spans="1:37">
      <c r="A97" s="17">
        <v>93</v>
      </c>
      <c r="B97" s="34" t="s">
        <v>315</v>
      </c>
      <c r="C97" s="34" t="s">
        <v>318</v>
      </c>
      <c r="D97" s="34" t="s">
        <v>319</v>
      </c>
      <c r="E97" s="34" t="s">
        <v>191</v>
      </c>
      <c r="F97" s="34" t="s">
        <v>38</v>
      </c>
      <c r="G97" s="35">
        <v>400</v>
      </c>
      <c r="H97" s="19">
        <f t="shared" si="32"/>
        <v>0</v>
      </c>
      <c r="I97" s="24">
        <f t="shared" si="33"/>
        <v>0</v>
      </c>
      <c r="J97" s="25"/>
      <c r="K97" s="25">
        <f t="shared" si="34"/>
        <v>0</v>
      </c>
      <c r="L97" s="25">
        <v>0</v>
      </c>
      <c r="M97" s="25">
        <f t="shared" si="35"/>
        <v>0</v>
      </c>
      <c r="N97" s="25"/>
      <c r="O97" s="25">
        <f t="shared" si="36"/>
        <v>0</v>
      </c>
      <c r="P97" s="26"/>
      <c r="Q97" s="25">
        <f t="shared" si="37"/>
        <v>0</v>
      </c>
      <c r="R97" s="25"/>
      <c r="S97" s="25">
        <f t="shared" si="38"/>
        <v>0</v>
      </c>
      <c r="T97" s="25"/>
      <c r="U97" s="25">
        <f t="shared" si="39"/>
        <v>0</v>
      </c>
      <c r="V97" s="25"/>
      <c r="W97" s="25">
        <f t="shared" si="40"/>
        <v>0</v>
      </c>
      <c r="X97" s="29"/>
      <c r="Y97" s="25">
        <f t="shared" si="41"/>
        <v>0</v>
      </c>
      <c r="Z97" s="31"/>
      <c r="AA97" s="25">
        <f t="shared" si="42"/>
        <v>0</v>
      </c>
      <c r="AB97" s="29"/>
      <c r="AC97" s="25">
        <f t="shared" si="43"/>
        <v>0</v>
      </c>
      <c r="AD97" s="29"/>
      <c r="AE97" s="25">
        <f t="shared" si="44"/>
        <v>0</v>
      </c>
      <c r="AF97" s="29"/>
      <c r="AG97" s="25">
        <f t="shared" si="45"/>
        <v>0</v>
      </c>
      <c r="AH97" s="29"/>
      <c r="AI97" s="25">
        <f t="shared" si="46"/>
        <v>0</v>
      </c>
      <c r="AJ97" s="29"/>
      <c r="AK97" s="25">
        <f t="shared" si="47"/>
        <v>0</v>
      </c>
    </row>
    <row r="98" s="1" customFormat="1" ht="51" customHeight="1" spans="1:37">
      <c r="A98" s="17">
        <v>94</v>
      </c>
      <c r="B98" s="17" t="s">
        <v>315</v>
      </c>
      <c r="C98" s="17" t="s">
        <v>320</v>
      </c>
      <c r="D98" s="17" t="s">
        <v>321</v>
      </c>
      <c r="E98" s="17" t="s">
        <v>191</v>
      </c>
      <c r="F98" s="17" t="s">
        <v>38</v>
      </c>
      <c r="G98" s="18">
        <v>300</v>
      </c>
      <c r="H98" s="19">
        <f t="shared" si="32"/>
        <v>0</v>
      </c>
      <c r="I98" s="24">
        <f t="shared" si="33"/>
        <v>0</v>
      </c>
      <c r="J98" s="25"/>
      <c r="K98" s="25">
        <f t="shared" si="34"/>
        <v>0</v>
      </c>
      <c r="L98" s="25">
        <v>0</v>
      </c>
      <c r="M98" s="25">
        <f t="shared" si="35"/>
        <v>0</v>
      </c>
      <c r="N98" s="25"/>
      <c r="O98" s="25">
        <f t="shared" si="36"/>
        <v>0</v>
      </c>
      <c r="P98" s="26"/>
      <c r="Q98" s="25">
        <f t="shared" si="37"/>
        <v>0</v>
      </c>
      <c r="R98" s="25"/>
      <c r="S98" s="25">
        <f t="shared" si="38"/>
        <v>0</v>
      </c>
      <c r="T98" s="25"/>
      <c r="U98" s="25">
        <f t="shared" si="39"/>
        <v>0</v>
      </c>
      <c r="V98" s="25"/>
      <c r="W98" s="25">
        <f t="shared" si="40"/>
        <v>0</v>
      </c>
      <c r="X98" s="29"/>
      <c r="Y98" s="25">
        <f t="shared" si="41"/>
        <v>0</v>
      </c>
      <c r="Z98" s="31"/>
      <c r="AA98" s="25">
        <f t="shared" si="42"/>
        <v>0</v>
      </c>
      <c r="AB98" s="29"/>
      <c r="AC98" s="25">
        <f t="shared" si="43"/>
        <v>0</v>
      </c>
      <c r="AD98" s="29"/>
      <c r="AE98" s="25">
        <f t="shared" si="44"/>
        <v>0</v>
      </c>
      <c r="AF98" s="29"/>
      <c r="AG98" s="25">
        <f t="shared" si="45"/>
        <v>0</v>
      </c>
      <c r="AH98" s="29"/>
      <c r="AI98" s="25">
        <f t="shared" si="46"/>
        <v>0</v>
      </c>
      <c r="AJ98" s="29"/>
      <c r="AK98" s="25">
        <f t="shared" si="47"/>
        <v>0</v>
      </c>
    </row>
    <row r="99" s="1" customFormat="1" ht="51" customHeight="1" spans="1:37">
      <c r="A99" s="17">
        <v>95</v>
      </c>
      <c r="B99" s="17" t="s">
        <v>322</v>
      </c>
      <c r="C99" s="17" t="s">
        <v>323</v>
      </c>
      <c r="D99" s="17" t="s">
        <v>324</v>
      </c>
      <c r="E99" s="17" t="s">
        <v>325</v>
      </c>
      <c r="F99" s="17" t="s">
        <v>38</v>
      </c>
      <c r="G99" s="18">
        <v>650</v>
      </c>
      <c r="H99" s="19">
        <f t="shared" si="32"/>
        <v>0</v>
      </c>
      <c r="I99" s="24">
        <f t="shared" si="33"/>
        <v>0</v>
      </c>
      <c r="J99" s="25"/>
      <c r="K99" s="25">
        <f t="shared" si="34"/>
        <v>0</v>
      </c>
      <c r="L99" s="25">
        <v>0</v>
      </c>
      <c r="M99" s="25">
        <f t="shared" si="35"/>
        <v>0</v>
      </c>
      <c r="N99" s="25"/>
      <c r="O99" s="25">
        <f t="shared" si="36"/>
        <v>0</v>
      </c>
      <c r="P99" s="26"/>
      <c r="Q99" s="25">
        <f t="shared" si="37"/>
        <v>0</v>
      </c>
      <c r="R99" s="25"/>
      <c r="S99" s="25">
        <f t="shared" si="38"/>
        <v>0</v>
      </c>
      <c r="T99" s="25"/>
      <c r="U99" s="25">
        <f t="shared" si="39"/>
        <v>0</v>
      </c>
      <c r="V99" s="25"/>
      <c r="W99" s="25">
        <f t="shared" si="40"/>
        <v>0</v>
      </c>
      <c r="X99" s="29"/>
      <c r="Y99" s="25">
        <f t="shared" si="41"/>
        <v>0</v>
      </c>
      <c r="Z99" s="31"/>
      <c r="AA99" s="25">
        <f t="shared" si="42"/>
        <v>0</v>
      </c>
      <c r="AB99" s="29"/>
      <c r="AC99" s="25">
        <f t="shared" si="43"/>
        <v>0</v>
      </c>
      <c r="AD99" s="29"/>
      <c r="AE99" s="25">
        <f t="shared" si="44"/>
        <v>0</v>
      </c>
      <c r="AF99" s="29"/>
      <c r="AG99" s="25">
        <f t="shared" si="45"/>
        <v>0</v>
      </c>
      <c r="AH99" s="29"/>
      <c r="AI99" s="25">
        <f t="shared" si="46"/>
        <v>0</v>
      </c>
      <c r="AJ99" s="29"/>
      <c r="AK99" s="25">
        <f t="shared" si="47"/>
        <v>0</v>
      </c>
    </row>
    <row r="100" s="1" customFormat="1" ht="51" customHeight="1" spans="1:37">
      <c r="A100" s="17">
        <v>96</v>
      </c>
      <c r="B100" s="17" t="s">
        <v>326</v>
      </c>
      <c r="C100" s="17" t="s">
        <v>327</v>
      </c>
      <c r="D100" s="17" t="s">
        <v>328</v>
      </c>
      <c r="E100" s="17" t="s">
        <v>329</v>
      </c>
      <c r="F100" s="17" t="s">
        <v>38</v>
      </c>
      <c r="G100" s="18">
        <v>8</v>
      </c>
      <c r="H100" s="19">
        <f t="shared" si="32"/>
        <v>14</v>
      </c>
      <c r="I100" s="24">
        <f t="shared" si="33"/>
        <v>112</v>
      </c>
      <c r="J100" s="25"/>
      <c r="K100" s="25">
        <f t="shared" si="34"/>
        <v>0</v>
      </c>
      <c r="L100" s="25">
        <v>3</v>
      </c>
      <c r="M100" s="25">
        <f t="shared" si="35"/>
        <v>24</v>
      </c>
      <c r="N100" s="25">
        <v>10</v>
      </c>
      <c r="O100" s="25">
        <f t="shared" si="36"/>
        <v>80</v>
      </c>
      <c r="P100" s="26"/>
      <c r="Q100" s="25">
        <f t="shared" si="37"/>
        <v>0</v>
      </c>
      <c r="R100" s="25"/>
      <c r="S100" s="25">
        <f t="shared" si="38"/>
        <v>0</v>
      </c>
      <c r="T100" s="25"/>
      <c r="U100" s="25">
        <f t="shared" si="39"/>
        <v>0</v>
      </c>
      <c r="V100" s="25"/>
      <c r="W100" s="25">
        <f t="shared" si="40"/>
        <v>0</v>
      </c>
      <c r="X100" s="29"/>
      <c r="Y100" s="25">
        <f t="shared" si="41"/>
        <v>0</v>
      </c>
      <c r="Z100" s="31">
        <v>1</v>
      </c>
      <c r="AA100" s="25">
        <f t="shared" si="42"/>
        <v>8</v>
      </c>
      <c r="AB100" s="29"/>
      <c r="AC100" s="25">
        <f t="shared" si="43"/>
        <v>0</v>
      </c>
      <c r="AD100" s="29"/>
      <c r="AE100" s="25">
        <f t="shared" si="44"/>
        <v>0</v>
      </c>
      <c r="AF100" s="29"/>
      <c r="AG100" s="25">
        <f t="shared" si="45"/>
        <v>0</v>
      </c>
      <c r="AH100" s="29"/>
      <c r="AI100" s="25">
        <f t="shared" si="46"/>
        <v>0</v>
      </c>
      <c r="AJ100" s="29"/>
      <c r="AK100" s="25">
        <f t="shared" si="47"/>
        <v>0</v>
      </c>
    </row>
    <row r="101" s="1" customFormat="1" ht="51" customHeight="1" spans="1:37">
      <c r="A101" s="17">
        <v>97</v>
      </c>
      <c r="B101" s="17" t="s">
        <v>330</v>
      </c>
      <c r="C101" s="17" t="s">
        <v>331</v>
      </c>
      <c r="D101" s="17" t="s">
        <v>332</v>
      </c>
      <c r="E101" s="17"/>
      <c r="F101" s="17" t="s">
        <v>38</v>
      </c>
      <c r="G101" s="18">
        <v>80</v>
      </c>
      <c r="H101" s="19">
        <f t="shared" si="32"/>
        <v>8</v>
      </c>
      <c r="I101" s="24">
        <f t="shared" si="33"/>
        <v>640</v>
      </c>
      <c r="J101" s="25">
        <v>3</v>
      </c>
      <c r="K101" s="25">
        <f t="shared" si="34"/>
        <v>240</v>
      </c>
      <c r="L101" s="25">
        <v>4</v>
      </c>
      <c r="M101" s="25">
        <f t="shared" si="35"/>
        <v>320</v>
      </c>
      <c r="N101" s="25">
        <v>1</v>
      </c>
      <c r="O101" s="25">
        <f t="shared" si="36"/>
        <v>80</v>
      </c>
      <c r="P101" s="26"/>
      <c r="Q101" s="25">
        <f t="shared" si="37"/>
        <v>0</v>
      </c>
      <c r="R101" s="25"/>
      <c r="S101" s="25">
        <f t="shared" si="38"/>
        <v>0</v>
      </c>
      <c r="T101" s="25"/>
      <c r="U101" s="25">
        <f t="shared" si="39"/>
        <v>0</v>
      </c>
      <c r="V101" s="25"/>
      <c r="W101" s="25">
        <f t="shared" si="40"/>
        <v>0</v>
      </c>
      <c r="X101" s="29"/>
      <c r="Y101" s="25">
        <f t="shared" si="41"/>
        <v>0</v>
      </c>
      <c r="Z101" s="31"/>
      <c r="AA101" s="25">
        <f t="shared" si="42"/>
        <v>0</v>
      </c>
      <c r="AB101" s="29"/>
      <c r="AC101" s="25">
        <f t="shared" si="43"/>
        <v>0</v>
      </c>
      <c r="AD101" s="29"/>
      <c r="AE101" s="25">
        <f t="shared" si="44"/>
        <v>0</v>
      </c>
      <c r="AF101" s="29"/>
      <c r="AG101" s="25">
        <f t="shared" si="45"/>
        <v>0</v>
      </c>
      <c r="AH101" s="29"/>
      <c r="AI101" s="25">
        <f t="shared" si="46"/>
        <v>0</v>
      </c>
      <c r="AJ101" s="29"/>
      <c r="AK101" s="25">
        <f t="shared" si="47"/>
        <v>0</v>
      </c>
    </row>
    <row r="102" ht="51" customHeight="1" spans="1:37">
      <c r="A102" s="17">
        <v>98</v>
      </c>
      <c r="B102" s="17" t="s">
        <v>333</v>
      </c>
      <c r="C102" s="17" t="s">
        <v>334</v>
      </c>
      <c r="D102" s="17" t="s">
        <v>335</v>
      </c>
      <c r="E102" s="17"/>
      <c r="F102" s="17"/>
      <c r="G102" s="18">
        <v>120</v>
      </c>
      <c r="H102" s="19">
        <f t="shared" ref="H102:H133" si="48">J102+L102+N102+P102+R102+T102+V102+X102+Z102+AB102+AD102+AF102+AH102+AJ102</f>
        <v>2</v>
      </c>
      <c r="I102" s="24">
        <f t="shared" ref="I102:I133" si="49">G102*H102</f>
        <v>240</v>
      </c>
      <c r="J102" s="25"/>
      <c r="K102" s="25">
        <f t="shared" ref="K102:K133" si="50">J102*G102</f>
        <v>0</v>
      </c>
      <c r="L102" s="25">
        <v>0</v>
      </c>
      <c r="M102" s="25">
        <f t="shared" ref="M102:M133" si="51">L102*G102</f>
        <v>0</v>
      </c>
      <c r="N102" s="25">
        <v>1</v>
      </c>
      <c r="O102" s="25">
        <f t="shared" ref="O102:O133" si="52">N102*G102</f>
        <v>120</v>
      </c>
      <c r="P102" s="26"/>
      <c r="Q102" s="25">
        <f t="shared" ref="Q102:Q133" si="53">P102*G102</f>
        <v>0</v>
      </c>
      <c r="R102" s="25"/>
      <c r="S102" s="25">
        <f t="shared" ref="S102:S133" si="54">R102*G102</f>
        <v>0</v>
      </c>
      <c r="T102" s="25"/>
      <c r="U102" s="25">
        <f t="shared" ref="U102:U133" si="55">T102*G102</f>
        <v>0</v>
      </c>
      <c r="V102" s="25"/>
      <c r="W102" s="25">
        <f t="shared" ref="W102:W133" si="56">V102*G102</f>
        <v>0</v>
      </c>
      <c r="X102" s="29"/>
      <c r="Y102" s="25">
        <f t="shared" ref="Y102:Y133" si="57">X102*G102</f>
        <v>0</v>
      </c>
      <c r="Z102" s="31"/>
      <c r="AA102" s="25">
        <f t="shared" ref="AA102:AA133" si="58">Z102*G102</f>
        <v>0</v>
      </c>
      <c r="AB102" s="29"/>
      <c r="AC102" s="25">
        <f t="shared" ref="AC102:AC133" si="59">AB102*G102</f>
        <v>0</v>
      </c>
      <c r="AD102" s="29">
        <v>1</v>
      </c>
      <c r="AE102" s="25">
        <f t="shared" ref="AE102:AE133" si="60">AD102*G102</f>
        <v>120</v>
      </c>
      <c r="AF102" s="29"/>
      <c r="AG102" s="25">
        <f t="shared" ref="AG102:AG133" si="61">AF102*G102</f>
        <v>0</v>
      </c>
      <c r="AH102" s="29"/>
      <c r="AI102" s="25">
        <f t="shared" ref="AI102:AI133" si="62">AH102*G102</f>
        <v>0</v>
      </c>
      <c r="AJ102" s="29"/>
      <c r="AK102" s="25">
        <f t="shared" ref="AK102:AK133" si="63">AJ102*G102</f>
        <v>0</v>
      </c>
    </row>
    <row r="103" ht="51" customHeight="1" spans="1:37">
      <c r="A103" s="17">
        <v>99</v>
      </c>
      <c r="B103" s="17" t="s">
        <v>336</v>
      </c>
      <c r="C103" s="17" t="s">
        <v>337</v>
      </c>
      <c r="D103" s="17" t="s">
        <v>338</v>
      </c>
      <c r="E103" s="17" t="s">
        <v>339</v>
      </c>
      <c r="F103" s="17" t="s">
        <v>340</v>
      </c>
      <c r="G103" s="36">
        <v>135</v>
      </c>
      <c r="H103" s="19">
        <f t="shared" si="48"/>
        <v>4</v>
      </c>
      <c r="I103" s="24">
        <f t="shared" si="49"/>
        <v>540</v>
      </c>
      <c r="J103" s="27">
        <v>1</v>
      </c>
      <c r="K103" s="25">
        <f t="shared" si="50"/>
        <v>135</v>
      </c>
      <c r="L103" s="27">
        <v>0</v>
      </c>
      <c r="M103" s="25">
        <f t="shared" si="51"/>
        <v>0</v>
      </c>
      <c r="N103" s="27">
        <v>1</v>
      </c>
      <c r="O103" s="25">
        <f t="shared" si="52"/>
        <v>135</v>
      </c>
      <c r="P103" s="28"/>
      <c r="Q103" s="25">
        <f t="shared" si="53"/>
        <v>0</v>
      </c>
      <c r="R103" s="27"/>
      <c r="S103" s="25">
        <f t="shared" si="54"/>
        <v>0</v>
      </c>
      <c r="T103" s="27"/>
      <c r="U103" s="25">
        <f t="shared" si="55"/>
        <v>0</v>
      </c>
      <c r="V103" s="27"/>
      <c r="W103" s="25">
        <f t="shared" si="56"/>
        <v>0</v>
      </c>
      <c r="X103" s="29">
        <v>1</v>
      </c>
      <c r="Y103" s="25">
        <f t="shared" si="57"/>
        <v>135</v>
      </c>
      <c r="Z103" s="31">
        <v>1</v>
      </c>
      <c r="AA103" s="25">
        <f t="shared" si="58"/>
        <v>135</v>
      </c>
      <c r="AB103" s="29"/>
      <c r="AC103" s="25">
        <f t="shared" si="59"/>
        <v>0</v>
      </c>
      <c r="AD103" s="29"/>
      <c r="AE103" s="25">
        <f t="shared" si="60"/>
        <v>0</v>
      </c>
      <c r="AF103" s="29"/>
      <c r="AG103" s="25">
        <f t="shared" si="61"/>
        <v>0</v>
      </c>
      <c r="AH103" s="29"/>
      <c r="AI103" s="25">
        <f t="shared" si="62"/>
        <v>0</v>
      </c>
      <c r="AJ103" s="29"/>
      <c r="AK103" s="25">
        <f t="shared" si="63"/>
        <v>0</v>
      </c>
    </row>
    <row r="104" ht="51" customHeight="1" spans="1:37">
      <c r="A104" s="17">
        <v>100</v>
      </c>
      <c r="B104" s="17" t="s">
        <v>341</v>
      </c>
      <c r="C104" s="17" t="s">
        <v>342</v>
      </c>
      <c r="D104" s="17" t="s">
        <v>342</v>
      </c>
      <c r="E104" s="17" t="s">
        <v>339</v>
      </c>
      <c r="F104" s="17" t="s">
        <v>38</v>
      </c>
      <c r="G104" s="36">
        <v>16</v>
      </c>
      <c r="H104" s="19">
        <f t="shared" si="48"/>
        <v>16</v>
      </c>
      <c r="I104" s="24">
        <f t="shared" si="49"/>
        <v>256</v>
      </c>
      <c r="J104" s="27">
        <v>2</v>
      </c>
      <c r="K104" s="25">
        <f t="shared" si="50"/>
        <v>32</v>
      </c>
      <c r="L104" s="27">
        <v>5</v>
      </c>
      <c r="M104" s="25">
        <f t="shared" si="51"/>
        <v>80</v>
      </c>
      <c r="N104" s="27"/>
      <c r="O104" s="25">
        <f t="shared" si="52"/>
        <v>0</v>
      </c>
      <c r="P104" s="28">
        <v>1</v>
      </c>
      <c r="Q104" s="25">
        <f t="shared" si="53"/>
        <v>16</v>
      </c>
      <c r="R104" s="27">
        <v>1</v>
      </c>
      <c r="S104" s="25">
        <f t="shared" si="54"/>
        <v>16</v>
      </c>
      <c r="T104" s="27"/>
      <c r="U104" s="25">
        <f t="shared" si="55"/>
        <v>0</v>
      </c>
      <c r="V104" s="27">
        <v>1</v>
      </c>
      <c r="W104" s="25">
        <f t="shared" si="56"/>
        <v>16</v>
      </c>
      <c r="X104" s="29"/>
      <c r="Y104" s="25">
        <f t="shared" si="57"/>
        <v>0</v>
      </c>
      <c r="Z104" s="31">
        <v>2</v>
      </c>
      <c r="AA104" s="25">
        <f t="shared" si="58"/>
        <v>32</v>
      </c>
      <c r="AB104" s="29"/>
      <c r="AC104" s="25">
        <f t="shared" si="59"/>
        <v>0</v>
      </c>
      <c r="AD104" s="29">
        <v>2</v>
      </c>
      <c r="AE104" s="25">
        <f t="shared" si="60"/>
        <v>32</v>
      </c>
      <c r="AF104" s="29">
        <v>1</v>
      </c>
      <c r="AG104" s="25">
        <f t="shared" si="61"/>
        <v>16</v>
      </c>
      <c r="AH104" s="29">
        <v>1</v>
      </c>
      <c r="AI104" s="25">
        <f t="shared" si="62"/>
        <v>16</v>
      </c>
      <c r="AJ104" s="29"/>
      <c r="AK104" s="25">
        <f t="shared" si="63"/>
        <v>0</v>
      </c>
    </row>
    <row r="105" ht="51" customHeight="1" spans="1:37">
      <c r="A105" s="17">
        <v>101</v>
      </c>
      <c r="B105" s="17" t="s">
        <v>343</v>
      </c>
      <c r="C105" s="17" t="s">
        <v>344</v>
      </c>
      <c r="D105" s="17" t="s">
        <v>345</v>
      </c>
      <c r="E105" s="17" t="s">
        <v>339</v>
      </c>
      <c r="F105" s="17" t="s">
        <v>38</v>
      </c>
      <c r="G105" s="36">
        <v>2.5</v>
      </c>
      <c r="H105" s="19">
        <f t="shared" si="48"/>
        <v>70</v>
      </c>
      <c r="I105" s="24">
        <f t="shared" si="49"/>
        <v>175</v>
      </c>
      <c r="J105" s="27"/>
      <c r="K105" s="25">
        <f t="shared" si="50"/>
        <v>0</v>
      </c>
      <c r="L105" s="27">
        <v>0</v>
      </c>
      <c r="M105" s="25">
        <f t="shared" si="51"/>
        <v>0</v>
      </c>
      <c r="N105" s="27">
        <v>20</v>
      </c>
      <c r="O105" s="25">
        <f t="shared" si="52"/>
        <v>50</v>
      </c>
      <c r="P105" s="28">
        <v>10</v>
      </c>
      <c r="Q105" s="25">
        <f t="shared" si="53"/>
        <v>25</v>
      </c>
      <c r="R105" s="27">
        <v>10</v>
      </c>
      <c r="S105" s="25">
        <f t="shared" si="54"/>
        <v>25</v>
      </c>
      <c r="T105" s="27"/>
      <c r="U105" s="25">
        <f t="shared" si="55"/>
        <v>0</v>
      </c>
      <c r="V105" s="27">
        <v>10</v>
      </c>
      <c r="W105" s="25">
        <f t="shared" si="56"/>
        <v>25</v>
      </c>
      <c r="X105" s="29"/>
      <c r="Y105" s="25">
        <f t="shared" si="57"/>
        <v>0</v>
      </c>
      <c r="Z105" s="31">
        <v>20</v>
      </c>
      <c r="AA105" s="25">
        <f t="shared" si="58"/>
        <v>50</v>
      </c>
      <c r="AB105" s="29"/>
      <c r="AC105" s="25">
        <f t="shared" si="59"/>
        <v>0</v>
      </c>
      <c r="AD105" s="29"/>
      <c r="AE105" s="25">
        <f t="shared" si="60"/>
        <v>0</v>
      </c>
      <c r="AF105" s="29"/>
      <c r="AG105" s="25">
        <f t="shared" si="61"/>
        <v>0</v>
      </c>
      <c r="AH105" s="29"/>
      <c r="AI105" s="25">
        <f t="shared" si="62"/>
        <v>0</v>
      </c>
      <c r="AJ105" s="29"/>
      <c r="AK105" s="25">
        <f t="shared" si="63"/>
        <v>0</v>
      </c>
    </row>
    <row r="106" ht="51" customHeight="1" spans="1:37">
      <c r="A106" s="17">
        <v>102</v>
      </c>
      <c r="B106" s="17" t="s">
        <v>346</v>
      </c>
      <c r="C106" s="17" t="s">
        <v>347</v>
      </c>
      <c r="D106" s="17" t="s">
        <v>348</v>
      </c>
      <c r="E106" s="17" t="s">
        <v>339</v>
      </c>
      <c r="F106" s="17" t="s">
        <v>30</v>
      </c>
      <c r="G106" s="36">
        <v>28</v>
      </c>
      <c r="H106" s="19">
        <f t="shared" si="48"/>
        <v>17</v>
      </c>
      <c r="I106" s="24">
        <f t="shared" si="49"/>
        <v>476</v>
      </c>
      <c r="J106" s="27"/>
      <c r="K106" s="25">
        <f t="shared" si="50"/>
        <v>0</v>
      </c>
      <c r="L106" s="27">
        <v>2</v>
      </c>
      <c r="M106" s="25">
        <f t="shared" si="51"/>
        <v>56</v>
      </c>
      <c r="N106" s="27">
        <v>6</v>
      </c>
      <c r="O106" s="25">
        <f t="shared" si="52"/>
        <v>168</v>
      </c>
      <c r="P106" s="28">
        <v>2</v>
      </c>
      <c r="Q106" s="25">
        <f t="shared" si="53"/>
        <v>56</v>
      </c>
      <c r="R106" s="27">
        <v>4</v>
      </c>
      <c r="S106" s="25">
        <f t="shared" si="54"/>
        <v>112</v>
      </c>
      <c r="T106" s="27"/>
      <c r="U106" s="25">
        <f t="shared" si="55"/>
        <v>0</v>
      </c>
      <c r="V106" s="27"/>
      <c r="W106" s="25">
        <f t="shared" si="56"/>
        <v>0</v>
      </c>
      <c r="X106" s="29">
        <v>3</v>
      </c>
      <c r="Y106" s="25">
        <f t="shared" si="57"/>
        <v>84</v>
      </c>
      <c r="Z106" s="31"/>
      <c r="AA106" s="25">
        <f t="shared" si="58"/>
        <v>0</v>
      </c>
      <c r="AB106" s="29"/>
      <c r="AC106" s="25">
        <f t="shared" si="59"/>
        <v>0</v>
      </c>
      <c r="AD106" s="29"/>
      <c r="AE106" s="25">
        <f t="shared" si="60"/>
        <v>0</v>
      </c>
      <c r="AF106" s="29"/>
      <c r="AG106" s="25">
        <f t="shared" si="61"/>
        <v>0</v>
      </c>
      <c r="AH106" s="29"/>
      <c r="AI106" s="25">
        <f t="shared" si="62"/>
        <v>0</v>
      </c>
      <c r="AJ106" s="29"/>
      <c r="AK106" s="25">
        <f t="shared" si="63"/>
        <v>0</v>
      </c>
    </row>
    <row r="107" ht="51" customHeight="1" spans="1:37">
      <c r="A107" s="17">
        <v>103</v>
      </c>
      <c r="B107" s="17" t="s">
        <v>349</v>
      </c>
      <c r="C107" s="17" t="s">
        <v>350</v>
      </c>
      <c r="D107" s="17" t="s">
        <v>351</v>
      </c>
      <c r="E107" s="17" t="s">
        <v>339</v>
      </c>
      <c r="F107" s="17" t="s">
        <v>38</v>
      </c>
      <c r="G107" s="36">
        <v>2.5</v>
      </c>
      <c r="H107" s="19">
        <f t="shared" si="48"/>
        <v>250</v>
      </c>
      <c r="I107" s="24">
        <f t="shared" si="49"/>
        <v>625</v>
      </c>
      <c r="J107" s="27"/>
      <c r="K107" s="25">
        <f t="shared" si="50"/>
        <v>0</v>
      </c>
      <c r="L107" s="27">
        <v>100</v>
      </c>
      <c r="M107" s="25">
        <f t="shared" si="51"/>
        <v>250</v>
      </c>
      <c r="N107" s="27">
        <v>20</v>
      </c>
      <c r="O107" s="25">
        <f t="shared" si="52"/>
        <v>50</v>
      </c>
      <c r="P107" s="28">
        <v>20</v>
      </c>
      <c r="Q107" s="25">
        <f t="shared" si="53"/>
        <v>50</v>
      </c>
      <c r="R107" s="27">
        <v>30</v>
      </c>
      <c r="S107" s="25">
        <f t="shared" si="54"/>
        <v>75</v>
      </c>
      <c r="T107" s="27"/>
      <c r="U107" s="25">
        <f t="shared" si="55"/>
        <v>0</v>
      </c>
      <c r="V107" s="27">
        <v>20</v>
      </c>
      <c r="W107" s="25">
        <f t="shared" si="56"/>
        <v>50</v>
      </c>
      <c r="X107" s="29">
        <v>30</v>
      </c>
      <c r="Y107" s="25">
        <f t="shared" si="57"/>
        <v>75</v>
      </c>
      <c r="Z107" s="31">
        <v>10</v>
      </c>
      <c r="AA107" s="25">
        <f t="shared" si="58"/>
        <v>25</v>
      </c>
      <c r="AB107" s="29"/>
      <c r="AC107" s="25">
        <f t="shared" si="59"/>
        <v>0</v>
      </c>
      <c r="AD107" s="29">
        <v>10</v>
      </c>
      <c r="AE107" s="25">
        <f t="shared" si="60"/>
        <v>25</v>
      </c>
      <c r="AF107" s="29"/>
      <c r="AG107" s="25">
        <f t="shared" si="61"/>
        <v>0</v>
      </c>
      <c r="AH107" s="29">
        <v>10</v>
      </c>
      <c r="AI107" s="25">
        <f t="shared" si="62"/>
        <v>25</v>
      </c>
      <c r="AJ107" s="29"/>
      <c r="AK107" s="25">
        <f t="shared" si="63"/>
        <v>0</v>
      </c>
    </row>
    <row r="108" ht="51" customHeight="1" spans="1:37">
      <c r="A108" s="17">
        <v>104</v>
      </c>
      <c r="B108" s="17" t="s">
        <v>352</v>
      </c>
      <c r="C108" s="17" t="s">
        <v>353</v>
      </c>
      <c r="D108" s="17" t="s">
        <v>354</v>
      </c>
      <c r="E108" s="17" t="s">
        <v>339</v>
      </c>
      <c r="F108" s="17" t="s">
        <v>38</v>
      </c>
      <c r="G108" s="36">
        <v>43</v>
      </c>
      <c r="H108" s="19">
        <f t="shared" si="48"/>
        <v>28</v>
      </c>
      <c r="I108" s="24">
        <f t="shared" si="49"/>
        <v>1204</v>
      </c>
      <c r="J108" s="27">
        <v>10</v>
      </c>
      <c r="K108" s="25">
        <f t="shared" si="50"/>
        <v>430</v>
      </c>
      <c r="L108" s="27">
        <v>0</v>
      </c>
      <c r="M108" s="25">
        <f t="shared" si="51"/>
        <v>0</v>
      </c>
      <c r="N108" s="27">
        <v>10</v>
      </c>
      <c r="O108" s="25">
        <f t="shared" si="52"/>
        <v>430</v>
      </c>
      <c r="P108" s="28">
        <v>4</v>
      </c>
      <c r="Q108" s="25">
        <f t="shared" si="53"/>
        <v>172</v>
      </c>
      <c r="R108" s="27"/>
      <c r="S108" s="25">
        <f t="shared" si="54"/>
        <v>0</v>
      </c>
      <c r="T108" s="27"/>
      <c r="U108" s="25">
        <f t="shared" si="55"/>
        <v>0</v>
      </c>
      <c r="V108" s="27"/>
      <c r="W108" s="25">
        <f t="shared" si="56"/>
        <v>0</v>
      </c>
      <c r="X108" s="29"/>
      <c r="Y108" s="25">
        <f t="shared" si="57"/>
        <v>0</v>
      </c>
      <c r="Z108" s="31">
        <v>4</v>
      </c>
      <c r="AA108" s="25">
        <f t="shared" si="58"/>
        <v>172</v>
      </c>
      <c r="AB108" s="29"/>
      <c r="AC108" s="25">
        <f t="shared" si="59"/>
        <v>0</v>
      </c>
      <c r="AD108" s="29"/>
      <c r="AE108" s="25">
        <f t="shared" si="60"/>
        <v>0</v>
      </c>
      <c r="AF108" s="29"/>
      <c r="AG108" s="25">
        <f t="shared" si="61"/>
        <v>0</v>
      </c>
      <c r="AH108" s="29"/>
      <c r="AI108" s="25">
        <f t="shared" si="62"/>
        <v>0</v>
      </c>
      <c r="AJ108" s="29"/>
      <c r="AK108" s="25">
        <f t="shared" si="63"/>
        <v>0</v>
      </c>
    </row>
    <row r="109" ht="51" customHeight="1" spans="1:37">
      <c r="A109" s="17">
        <v>105</v>
      </c>
      <c r="B109" s="34" t="s">
        <v>355</v>
      </c>
      <c r="C109" s="34" t="s">
        <v>356</v>
      </c>
      <c r="D109" s="34" t="s">
        <v>357</v>
      </c>
      <c r="E109" s="34" t="s">
        <v>339</v>
      </c>
      <c r="F109" s="34" t="s">
        <v>38</v>
      </c>
      <c r="G109" s="36">
        <v>55</v>
      </c>
      <c r="H109" s="19">
        <f t="shared" si="48"/>
        <v>36</v>
      </c>
      <c r="I109" s="24">
        <f t="shared" si="49"/>
        <v>1980</v>
      </c>
      <c r="J109" s="27">
        <v>10</v>
      </c>
      <c r="K109" s="25">
        <f t="shared" si="50"/>
        <v>550</v>
      </c>
      <c r="L109" s="27">
        <v>20</v>
      </c>
      <c r="M109" s="25">
        <f t="shared" si="51"/>
        <v>1100</v>
      </c>
      <c r="N109" s="27">
        <v>4</v>
      </c>
      <c r="O109" s="25">
        <f t="shared" si="52"/>
        <v>220</v>
      </c>
      <c r="P109" s="28">
        <v>2</v>
      </c>
      <c r="Q109" s="25">
        <f t="shared" si="53"/>
        <v>110</v>
      </c>
      <c r="R109" s="27"/>
      <c r="S109" s="25">
        <f t="shared" si="54"/>
        <v>0</v>
      </c>
      <c r="T109" s="27"/>
      <c r="U109" s="25">
        <f t="shared" si="55"/>
        <v>0</v>
      </c>
      <c r="V109" s="27"/>
      <c r="W109" s="25">
        <f t="shared" si="56"/>
        <v>0</v>
      </c>
      <c r="X109" s="29"/>
      <c r="Y109" s="25">
        <f t="shared" si="57"/>
        <v>0</v>
      </c>
      <c r="Z109" s="31"/>
      <c r="AA109" s="25">
        <f t="shared" si="58"/>
        <v>0</v>
      </c>
      <c r="AB109" s="29"/>
      <c r="AC109" s="25">
        <f t="shared" si="59"/>
        <v>0</v>
      </c>
      <c r="AD109" s="29"/>
      <c r="AE109" s="25">
        <f t="shared" si="60"/>
        <v>0</v>
      </c>
      <c r="AF109" s="29"/>
      <c r="AG109" s="25">
        <f t="shared" si="61"/>
        <v>0</v>
      </c>
      <c r="AH109" s="29"/>
      <c r="AI109" s="25">
        <f t="shared" si="62"/>
        <v>0</v>
      </c>
      <c r="AJ109" s="29"/>
      <c r="AK109" s="25">
        <f t="shared" si="63"/>
        <v>0</v>
      </c>
    </row>
    <row r="110" ht="51" customHeight="1" spans="1:37">
      <c r="A110" s="17">
        <v>106</v>
      </c>
      <c r="B110" s="34" t="s">
        <v>358</v>
      </c>
      <c r="C110" s="34" t="s">
        <v>359</v>
      </c>
      <c r="D110" s="34" t="s">
        <v>360</v>
      </c>
      <c r="E110" s="34" t="s">
        <v>339</v>
      </c>
      <c r="F110" s="34" t="s">
        <v>38</v>
      </c>
      <c r="G110" s="36">
        <v>55</v>
      </c>
      <c r="H110" s="19">
        <f t="shared" si="48"/>
        <v>32</v>
      </c>
      <c r="I110" s="24">
        <f t="shared" si="49"/>
        <v>1760</v>
      </c>
      <c r="J110" s="27">
        <v>10</v>
      </c>
      <c r="K110" s="25">
        <f t="shared" si="50"/>
        <v>550</v>
      </c>
      <c r="L110" s="27">
        <v>0</v>
      </c>
      <c r="M110" s="25">
        <f t="shared" si="51"/>
        <v>0</v>
      </c>
      <c r="N110" s="27">
        <v>10</v>
      </c>
      <c r="O110" s="25">
        <f t="shared" si="52"/>
        <v>550</v>
      </c>
      <c r="P110" s="28">
        <v>2</v>
      </c>
      <c r="Q110" s="25">
        <f t="shared" si="53"/>
        <v>110</v>
      </c>
      <c r="R110" s="27"/>
      <c r="S110" s="25">
        <f t="shared" si="54"/>
        <v>0</v>
      </c>
      <c r="T110" s="27"/>
      <c r="U110" s="25">
        <f t="shared" si="55"/>
        <v>0</v>
      </c>
      <c r="V110" s="27"/>
      <c r="W110" s="25">
        <f t="shared" si="56"/>
        <v>0</v>
      </c>
      <c r="X110" s="29">
        <v>6</v>
      </c>
      <c r="Y110" s="25">
        <f t="shared" si="57"/>
        <v>330</v>
      </c>
      <c r="Z110" s="31">
        <v>4</v>
      </c>
      <c r="AA110" s="25">
        <f t="shared" si="58"/>
        <v>220</v>
      </c>
      <c r="AB110" s="29"/>
      <c r="AC110" s="25">
        <f t="shared" si="59"/>
        <v>0</v>
      </c>
      <c r="AD110" s="29"/>
      <c r="AE110" s="25">
        <f t="shared" si="60"/>
        <v>0</v>
      </c>
      <c r="AF110" s="29"/>
      <c r="AG110" s="25">
        <f t="shared" si="61"/>
        <v>0</v>
      </c>
      <c r="AH110" s="29"/>
      <c r="AI110" s="25">
        <f t="shared" si="62"/>
        <v>0</v>
      </c>
      <c r="AJ110" s="29"/>
      <c r="AK110" s="25">
        <f t="shared" si="63"/>
        <v>0</v>
      </c>
    </row>
    <row r="111" ht="51" customHeight="1" spans="1:37">
      <c r="A111" s="17">
        <v>107</v>
      </c>
      <c r="B111" s="17" t="s">
        <v>361</v>
      </c>
      <c r="C111" s="17" t="s">
        <v>362</v>
      </c>
      <c r="D111" s="17" t="s">
        <v>363</v>
      </c>
      <c r="E111" s="17" t="s">
        <v>339</v>
      </c>
      <c r="F111" s="17" t="s">
        <v>30</v>
      </c>
      <c r="G111" s="36">
        <v>15</v>
      </c>
      <c r="H111" s="19">
        <f t="shared" si="48"/>
        <v>44</v>
      </c>
      <c r="I111" s="24">
        <f t="shared" si="49"/>
        <v>660</v>
      </c>
      <c r="J111" s="27">
        <v>20</v>
      </c>
      <c r="K111" s="25">
        <f t="shared" si="50"/>
        <v>300</v>
      </c>
      <c r="L111" s="27">
        <v>5</v>
      </c>
      <c r="M111" s="25">
        <f t="shared" si="51"/>
        <v>75</v>
      </c>
      <c r="N111" s="27">
        <v>5</v>
      </c>
      <c r="O111" s="25">
        <f t="shared" si="52"/>
        <v>75</v>
      </c>
      <c r="P111" s="28">
        <v>2</v>
      </c>
      <c r="Q111" s="25">
        <f t="shared" si="53"/>
        <v>30</v>
      </c>
      <c r="R111" s="27">
        <v>10</v>
      </c>
      <c r="S111" s="25">
        <f t="shared" si="54"/>
        <v>150</v>
      </c>
      <c r="T111" s="27"/>
      <c r="U111" s="25">
        <f t="shared" si="55"/>
        <v>0</v>
      </c>
      <c r="V111" s="27">
        <v>1</v>
      </c>
      <c r="W111" s="25">
        <f t="shared" si="56"/>
        <v>15</v>
      </c>
      <c r="X111" s="29"/>
      <c r="Y111" s="25">
        <f t="shared" si="57"/>
        <v>0</v>
      </c>
      <c r="Z111" s="31"/>
      <c r="AA111" s="25">
        <f t="shared" si="58"/>
        <v>0</v>
      </c>
      <c r="AB111" s="29"/>
      <c r="AC111" s="25">
        <f t="shared" si="59"/>
        <v>0</v>
      </c>
      <c r="AD111" s="29">
        <v>1</v>
      </c>
      <c r="AE111" s="25">
        <f t="shared" si="60"/>
        <v>15</v>
      </c>
      <c r="AF111" s="29"/>
      <c r="AG111" s="25">
        <f t="shared" si="61"/>
        <v>0</v>
      </c>
      <c r="AH111" s="29"/>
      <c r="AI111" s="25">
        <f t="shared" si="62"/>
        <v>0</v>
      </c>
      <c r="AJ111" s="29"/>
      <c r="AK111" s="25">
        <f t="shared" si="63"/>
        <v>0</v>
      </c>
    </row>
    <row r="112" ht="51" customHeight="1" spans="1:37">
      <c r="A112" s="17">
        <v>108</v>
      </c>
      <c r="B112" s="17" t="s">
        <v>364</v>
      </c>
      <c r="C112" s="17" t="s">
        <v>365</v>
      </c>
      <c r="D112" s="17" t="s">
        <v>366</v>
      </c>
      <c r="E112" s="17" t="s">
        <v>339</v>
      </c>
      <c r="F112" s="17" t="s">
        <v>367</v>
      </c>
      <c r="G112" s="36">
        <v>32</v>
      </c>
      <c r="H112" s="19">
        <f t="shared" si="48"/>
        <v>28</v>
      </c>
      <c r="I112" s="24">
        <f t="shared" si="49"/>
        <v>896</v>
      </c>
      <c r="J112" s="27">
        <v>10</v>
      </c>
      <c r="K112" s="25">
        <f t="shared" si="50"/>
        <v>320</v>
      </c>
      <c r="L112" s="27">
        <v>0</v>
      </c>
      <c r="M112" s="25">
        <f t="shared" si="51"/>
        <v>0</v>
      </c>
      <c r="N112" s="27">
        <v>10</v>
      </c>
      <c r="O112" s="25">
        <f t="shared" si="52"/>
        <v>320</v>
      </c>
      <c r="P112" s="28">
        <v>4</v>
      </c>
      <c r="Q112" s="25">
        <f t="shared" si="53"/>
        <v>128</v>
      </c>
      <c r="R112" s="27">
        <v>4</v>
      </c>
      <c r="S112" s="25">
        <f t="shared" si="54"/>
        <v>128</v>
      </c>
      <c r="T112" s="27"/>
      <c r="U112" s="25">
        <f t="shared" si="55"/>
        <v>0</v>
      </c>
      <c r="V112" s="27"/>
      <c r="W112" s="25">
        <f t="shared" si="56"/>
        <v>0</v>
      </c>
      <c r="X112" s="29"/>
      <c r="Y112" s="25">
        <f t="shared" si="57"/>
        <v>0</v>
      </c>
      <c r="Z112" s="31"/>
      <c r="AA112" s="25">
        <f t="shared" si="58"/>
        <v>0</v>
      </c>
      <c r="AB112" s="29"/>
      <c r="AC112" s="25">
        <f t="shared" si="59"/>
        <v>0</v>
      </c>
      <c r="AD112" s="29"/>
      <c r="AE112" s="25">
        <f t="shared" si="60"/>
        <v>0</v>
      </c>
      <c r="AF112" s="29"/>
      <c r="AG112" s="25">
        <f t="shared" si="61"/>
        <v>0</v>
      </c>
      <c r="AH112" s="29"/>
      <c r="AI112" s="25">
        <f t="shared" si="62"/>
        <v>0</v>
      </c>
      <c r="AJ112" s="29"/>
      <c r="AK112" s="25">
        <f t="shared" si="63"/>
        <v>0</v>
      </c>
    </row>
    <row r="113" ht="51" customHeight="1" spans="1:37">
      <c r="A113" s="17">
        <v>109</v>
      </c>
      <c r="B113" s="17" t="s">
        <v>368</v>
      </c>
      <c r="C113" s="17" t="s">
        <v>369</v>
      </c>
      <c r="D113" s="17" t="s">
        <v>370</v>
      </c>
      <c r="E113" s="17" t="s">
        <v>339</v>
      </c>
      <c r="F113" s="17" t="s">
        <v>367</v>
      </c>
      <c r="G113" s="36">
        <v>9</v>
      </c>
      <c r="H113" s="19">
        <f t="shared" si="48"/>
        <v>10</v>
      </c>
      <c r="I113" s="24">
        <f t="shared" si="49"/>
        <v>90</v>
      </c>
      <c r="J113" s="27"/>
      <c r="K113" s="25">
        <f t="shared" si="50"/>
        <v>0</v>
      </c>
      <c r="L113" s="27">
        <v>0</v>
      </c>
      <c r="M113" s="25">
        <f t="shared" si="51"/>
        <v>0</v>
      </c>
      <c r="N113" s="27"/>
      <c r="O113" s="25">
        <f t="shared" si="52"/>
        <v>0</v>
      </c>
      <c r="P113" s="28">
        <v>2</v>
      </c>
      <c r="Q113" s="25">
        <f t="shared" si="53"/>
        <v>18</v>
      </c>
      <c r="R113" s="27">
        <v>3</v>
      </c>
      <c r="S113" s="25">
        <f t="shared" si="54"/>
        <v>27</v>
      </c>
      <c r="T113" s="27"/>
      <c r="U113" s="25">
        <f t="shared" si="55"/>
        <v>0</v>
      </c>
      <c r="V113" s="27"/>
      <c r="W113" s="25">
        <f t="shared" si="56"/>
        <v>0</v>
      </c>
      <c r="X113" s="29">
        <v>3</v>
      </c>
      <c r="Y113" s="25">
        <f t="shared" si="57"/>
        <v>27</v>
      </c>
      <c r="Z113" s="31"/>
      <c r="AA113" s="25">
        <f t="shared" si="58"/>
        <v>0</v>
      </c>
      <c r="AB113" s="29"/>
      <c r="AC113" s="25">
        <f t="shared" si="59"/>
        <v>0</v>
      </c>
      <c r="AD113" s="29">
        <v>2</v>
      </c>
      <c r="AE113" s="25">
        <f t="shared" si="60"/>
        <v>18</v>
      </c>
      <c r="AF113" s="29"/>
      <c r="AG113" s="25">
        <f t="shared" si="61"/>
        <v>0</v>
      </c>
      <c r="AH113" s="29"/>
      <c r="AI113" s="25">
        <f t="shared" si="62"/>
        <v>0</v>
      </c>
      <c r="AJ113" s="29"/>
      <c r="AK113" s="25">
        <f t="shared" si="63"/>
        <v>0</v>
      </c>
    </row>
    <row r="114" ht="51" customHeight="1" spans="1:37">
      <c r="A114" s="17">
        <v>110</v>
      </c>
      <c r="B114" s="17" t="s">
        <v>371</v>
      </c>
      <c r="C114" s="17" t="s">
        <v>372</v>
      </c>
      <c r="D114" s="17" t="s">
        <v>373</v>
      </c>
      <c r="E114" s="17" t="s">
        <v>339</v>
      </c>
      <c r="F114" s="17" t="s">
        <v>340</v>
      </c>
      <c r="G114" s="36">
        <v>12</v>
      </c>
      <c r="H114" s="19">
        <f t="shared" si="48"/>
        <v>10</v>
      </c>
      <c r="I114" s="24">
        <f t="shared" si="49"/>
        <v>120</v>
      </c>
      <c r="J114" s="27"/>
      <c r="K114" s="25">
        <f t="shared" si="50"/>
        <v>0</v>
      </c>
      <c r="L114" s="27">
        <v>0</v>
      </c>
      <c r="M114" s="25">
        <f t="shared" si="51"/>
        <v>0</v>
      </c>
      <c r="N114" s="27">
        <v>10</v>
      </c>
      <c r="O114" s="25">
        <f t="shared" si="52"/>
        <v>120</v>
      </c>
      <c r="P114" s="28"/>
      <c r="Q114" s="25">
        <f t="shared" si="53"/>
        <v>0</v>
      </c>
      <c r="R114" s="27"/>
      <c r="S114" s="25">
        <f t="shared" si="54"/>
        <v>0</v>
      </c>
      <c r="T114" s="27"/>
      <c r="U114" s="25">
        <f t="shared" si="55"/>
        <v>0</v>
      </c>
      <c r="V114" s="27"/>
      <c r="W114" s="25">
        <f t="shared" si="56"/>
        <v>0</v>
      </c>
      <c r="X114" s="29"/>
      <c r="Y114" s="25">
        <f t="shared" si="57"/>
        <v>0</v>
      </c>
      <c r="Z114" s="31"/>
      <c r="AA114" s="25">
        <f t="shared" si="58"/>
        <v>0</v>
      </c>
      <c r="AB114" s="29"/>
      <c r="AC114" s="25">
        <f t="shared" si="59"/>
        <v>0</v>
      </c>
      <c r="AD114" s="29"/>
      <c r="AE114" s="25">
        <f t="shared" si="60"/>
        <v>0</v>
      </c>
      <c r="AF114" s="29"/>
      <c r="AG114" s="25">
        <f t="shared" si="61"/>
        <v>0</v>
      </c>
      <c r="AH114" s="29"/>
      <c r="AI114" s="25">
        <f t="shared" si="62"/>
        <v>0</v>
      </c>
      <c r="AJ114" s="29"/>
      <c r="AK114" s="25">
        <f t="shared" si="63"/>
        <v>0</v>
      </c>
    </row>
    <row r="115" ht="51" customHeight="1" spans="1:37">
      <c r="A115" s="17">
        <v>111</v>
      </c>
      <c r="B115" s="17" t="s">
        <v>374</v>
      </c>
      <c r="C115" s="17" t="s">
        <v>375</v>
      </c>
      <c r="D115" s="17" t="s">
        <v>376</v>
      </c>
      <c r="E115" s="17" t="s">
        <v>339</v>
      </c>
      <c r="F115" s="17" t="s">
        <v>340</v>
      </c>
      <c r="G115" s="36">
        <v>16</v>
      </c>
      <c r="H115" s="19">
        <f t="shared" si="48"/>
        <v>18</v>
      </c>
      <c r="I115" s="24">
        <f t="shared" si="49"/>
        <v>288</v>
      </c>
      <c r="J115" s="27"/>
      <c r="K115" s="25">
        <f t="shared" si="50"/>
        <v>0</v>
      </c>
      <c r="L115" s="27">
        <v>5</v>
      </c>
      <c r="M115" s="25">
        <f t="shared" si="51"/>
        <v>80</v>
      </c>
      <c r="N115" s="27"/>
      <c r="O115" s="25">
        <f t="shared" si="52"/>
        <v>0</v>
      </c>
      <c r="P115" s="28">
        <v>2</v>
      </c>
      <c r="Q115" s="25">
        <f t="shared" si="53"/>
        <v>32</v>
      </c>
      <c r="R115" s="27">
        <v>2</v>
      </c>
      <c r="S115" s="25">
        <f t="shared" si="54"/>
        <v>32</v>
      </c>
      <c r="T115" s="27"/>
      <c r="U115" s="25">
        <f t="shared" si="55"/>
        <v>0</v>
      </c>
      <c r="V115" s="27"/>
      <c r="W115" s="25">
        <f t="shared" si="56"/>
        <v>0</v>
      </c>
      <c r="X115" s="29">
        <v>3</v>
      </c>
      <c r="Y115" s="25">
        <f t="shared" si="57"/>
        <v>48</v>
      </c>
      <c r="Z115" s="31">
        <v>2</v>
      </c>
      <c r="AA115" s="25">
        <f t="shared" si="58"/>
        <v>32</v>
      </c>
      <c r="AB115" s="29"/>
      <c r="AC115" s="25">
        <f t="shared" si="59"/>
        <v>0</v>
      </c>
      <c r="AD115" s="29"/>
      <c r="AE115" s="25">
        <f t="shared" si="60"/>
        <v>0</v>
      </c>
      <c r="AF115" s="29">
        <v>2</v>
      </c>
      <c r="AG115" s="25">
        <f t="shared" si="61"/>
        <v>32</v>
      </c>
      <c r="AH115" s="29">
        <v>2</v>
      </c>
      <c r="AI115" s="25">
        <f t="shared" si="62"/>
        <v>32</v>
      </c>
      <c r="AJ115" s="29"/>
      <c r="AK115" s="25">
        <f t="shared" si="63"/>
        <v>0</v>
      </c>
    </row>
    <row r="116" ht="51" customHeight="1" spans="1:37">
      <c r="A116" s="17">
        <v>112</v>
      </c>
      <c r="B116" s="17" t="s">
        <v>377</v>
      </c>
      <c r="C116" s="17" t="s">
        <v>378</v>
      </c>
      <c r="D116" s="17" t="s">
        <v>379</v>
      </c>
      <c r="E116" s="17" t="s">
        <v>339</v>
      </c>
      <c r="F116" s="17" t="s">
        <v>54</v>
      </c>
      <c r="G116" s="36">
        <v>33</v>
      </c>
      <c r="H116" s="19">
        <f t="shared" si="48"/>
        <v>32</v>
      </c>
      <c r="I116" s="24">
        <f t="shared" si="49"/>
        <v>1056</v>
      </c>
      <c r="J116" s="27"/>
      <c r="K116" s="25">
        <f t="shared" si="50"/>
        <v>0</v>
      </c>
      <c r="L116" s="27">
        <v>10</v>
      </c>
      <c r="M116" s="25">
        <f t="shared" si="51"/>
        <v>330</v>
      </c>
      <c r="N116" s="27">
        <v>5</v>
      </c>
      <c r="O116" s="25">
        <f t="shared" si="52"/>
        <v>165</v>
      </c>
      <c r="P116" s="28">
        <v>4</v>
      </c>
      <c r="Q116" s="25">
        <f t="shared" si="53"/>
        <v>132</v>
      </c>
      <c r="R116" s="27">
        <v>10</v>
      </c>
      <c r="S116" s="25">
        <f t="shared" si="54"/>
        <v>330</v>
      </c>
      <c r="T116" s="27"/>
      <c r="U116" s="25">
        <f t="shared" si="55"/>
        <v>0</v>
      </c>
      <c r="V116" s="27">
        <v>2</v>
      </c>
      <c r="W116" s="25">
        <f t="shared" si="56"/>
        <v>66</v>
      </c>
      <c r="X116" s="29"/>
      <c r="Y116" s="25">
        <f t="shared" si="57"/>
        <v>0</v>
      </c>
      <c r="Z116" s="31"/>
      <c r="AA116" s="25">
        <f t="shared" si="58"/>
        <v>0</v>
      </c>
      <c r="AB116" s="29"/>
      <c r="AC116" s="25">
        <f t="shared" si="59"/>
        <v>0</v>
      </c>
      <c r="AD116" s="29">
        <v>1</v>
      </c>
      <c r="AE116" s="25">
        <f t="shared" si="60"/>
        <v>33</v>
      </c>
      <c r="AF116" s="29"/>
      <c r="AG116" s="25">
        <f t="shared" si="61"/>
        <v>0</v>
      </c>
      <c r="AH116" s="29"/>
      <c r="AI116" s="25">
        <f t="shared" si="62"/>
        <v>0</v>
      </c>
      <c r="AJ116" s="29"/>
      <c r="AK116" s="25">
        <f t="shared" si="63"/>
        <v>0</v>
      </c>
    </row>
    <row r="117" ht="51" customHeight="1" spans="1:37">
      <c r="A117" s="17">
        <v>113</v>
      </c>
      <c r="B117" s="17" t="s">
        <v>380</v>
      </c>
      <c r="C117" s="17" t="s">
        <v>381</v>
      </c>
      <c r="D117" s="17" t="s">
        <v>382</v>
      </c>
      <c r="E117" s="17" t="s">
        <v>339</v>
      </c>
      <c r="F117" s="17" t="s">
        <v>367</v>
      </c>
      <c r="G117" s="36">
        <v>33</v>
      </c>
      <c r="H117" s="19">
        <f t="shared" si="48"/>
        <v>22</v>
      </c>
      <c r="I117" s="24">
        <f t="shared" si="49"/>
        <v>726</v>
      </c>
      <c r="J117" s="27"/>
      <c r="K117" s="25">
        <f t="shared" si="50"/>
        <v>0</v>
      </c>
      <c r="L117" s="27">
        <v>0</v>
      </c>
      <c r="M117" s="25">
        <f t="shared" si="51"/>
        <v>0</v>
      </c>
      <c r="N117" s="27">
        <v>10</v>
      </c>
      <c r="O117" s="25">
        <f t="shared" si="52"/>
        <v>330</v>
      </c>
      <c r="P117" s="28">
        <v>8</v>
      </c>
      <c r="Q117" s="25">
        <f t="shared" si="53"/>
        <v>264</v>
      </c>
      <c r="R117" s="27">
        <v>4</v>
      </c>
      <c r="S117" s="25">
        <f t="shared" si="54"/>
        <v>132</v>
      </c>
      <c r="T117" s="27"/>
      <c r="U117" s="25">
        <f t="shared" si="55"/>
        <v>0</v>
      </c>
      <c r="V117" s="27"/>
      <c r="W117" s="25">
        <f t="shared" si="56"/>
        <v>0</v>
      </c>
      <c r="X117" s="29"/>
      <c r="Y117" s="25">
        <f t="shared" si="57"/>
        <v>0</v>
      </c>
      <c r="Z117" s="31"/>
      <c r="AA117" s="25">
        <f t="shared" si="58"/>
        <v>0</v>
      </c>
      <c r="AB117" s="29"/>
      <c r="AC117" s="25">
        <f t="shared" si="59"/>
        <v>0</v>
      </c>
      <c r="AD117" s="29"/>
      <c r="AE117" s="25">
        <f t="shared" si="60"/>
        <v>0</v>
      </c>
      <c r="AF117" s="29"/>
      <c r="AG117" s="25">
        <f t="shared" si="61"/>
        <v>0</v>
      </c>
      <c r="AH117" s="29"/>
      <c r="AI117" s="25">
        <f t="shared" si="62"/>
        <v>0</v>
      </c>
      <c r="AJ117" s="29"/>
      <c r="AK117" s="25">
        <f t="shared" si="63"/>
        <v>0</v>
      </c>
    </row>
    <row r="118" ht="51" customHeight="1" spans="1:37">
      <c r="A118" s="17">
        <v>114</v>
      </c>
      <c r="B118" s="17" t="s">
        <v>383</v>
      </c>
      <c r="C118" s="17" t="s">
        <v>384</v>
      </c>
      <c r="D118" s="17" t="s">
        <v>385</v>
      </c>
      <c r="E118" s="17" t="s">
        <v>339</v>
      </c>
      <c r="F118" s="17" t="s">
        <v>38</v>
      </c>
      <c r="G118" s="36">
        <v>35</v>
      </c>
      <c r="H118" s="19">
        <f t="shared" si="48"/>
        <v>9</v>
      </c>
      <c r="I118" s="24">
        <f t="shared" si="49"/>
        <v>315</v>
      </c>
      <c r="J118" s="27">
        <v>2</v>
      </c>
      <c r="K118" s="25">
        <f t="shared" si="50"/>
        <v>70</v>
      </c>
      <c r="L118" s="27">
        <v>4</v>
      </c>
      <c r="M118" s="25">
        <f t="shared" si="51"/>
        <v>140</v>
      </c>
      <c r="N118" s="27">
        <v>1</v>
      </c>
      <c r="O118" s="25">
        <f t="shared" si="52"/>
        <v>35</v>
      </c>
      <c r="P118" s="28"/>
      <c r="Q118" s="25">
        <f t="shared" si="53"/>
        <v>0</v>
      </c>
      <c r="R118" s="27">
        <v>2</v>
      </c>
      <c r="S118" s="25">
        <f t="shared" si="54"/>
        <v>70</v>
      </c>
      <c r="T118" s="27"/>
      <c r="U118" s="25">
        <f t="shared" si="55"/>
        <v>0</v>
      </c>
      <c r="V118" s="27"/>
      <c r="W118" s="25">
        <f t="shared" si="56"/>
        <v>0</v>
      </c>
      <c r="X118" s="29"/>
      <c r="Y118" s="25">
        <f t="shared" si="57"/>
        <v>0</v>
      </c>
      <c r="Z118" s="31"/>
      <c r="AA118" s="25">
        <f t="shared" si="58"/>
        <v>0</v>
      </c>
      <c r="AB118" s="29"/>
      <c r="AC118" s="25">
        <f t="shared" si="59"/>
        <v>0</v>
      </c>
      <c r="AD118" s="29"/>
      <c r="AE118" s="25">
        <f t="shared" si="60"/>
        <v>0</v>
      </c>
      <c r="AF118" s="29"/>
      <c r="AG118" s="25">
        <f t="shared" si="61"/>
        <v>0</v>
      </c>
      <c r="AH118" s="29"/>
      <c r="AI118" s="25">
        <f t="shared" si="62"/>
        <v>0</v>
      </c>
      <c r="AJ118" s="29"/>
      <c r="AK118" s="25">
        <f t="shared" si="63"/>
        <v>0</v>
      </c>
    </row>
    <row r="119" ht="51" customHeight="1" spans="1:37">
      <c r="A119" s="17">
        <v>115</v>
      </c>
      <c r="B119" s="17" t="s">
        <v>386</v>
      </c>
      <c r="C119" s="17" t="s">
        <v>387</v>
      </c>
      <c r="D119" s="17" t="s">
        <v>388</v>
      </c>
      <c r="E119" s="17" t="s">
        <v>339</v>
      </c>
      <c r="F119" s="17" t="s">
        <v>130</v>
      </c>
      <c r="G119" s="36">
        <v>45</v>
      </c>
      <c r="H119" s="19">
        <f t="shared" si="48"/>
        <v>6</v>
      </c>
      <c r="I119" s="24">
        <f t="shared" si="49"/>
        <v>270</v>
      </c>
      <c r="J119" s="27">
        <v>2</v>
      </c>
      <c r="K119" s="25">
        <f t="shared" si="50"/>
        <v>90</v>
      </c>
      <c r="L119" s="27">
        <v>2</v>
      </c>
      <c r="M119" s="25">
        <f t="shared" si="51"/>
        <v>90</v>
      </c>
      <c r="N119" s="27">
        <v>1</v>
      </c>
      <c r="O119" s="25">
        <f t="shared" si="52"/>
        <v>45</v>
      </c>
      <c r="P119" s="28"/>
      <c r="Q119" s="25">
        <f t="shared" si="53"/>
        <v>0</v>
      </c>
      <c r="R119" s="27"/>
      <c r="S119" s="25">
        <f t="shared" si="54"/>
        <v>0</v>
      </c>
      <c r="T119" s="27">
        <v>1</v>
      </c>
      <c r="U119" s="25">
        <f t="shared" si="55"/>
        <v>45</v>
      </c>
      <c r="V119" s="27"/>
      <c r="W119" s="25">
        <f t="shared" si="56"/>
        <v>0</v>
      </c>
      <c r="X119" s="29"/>
      <c r="Y119" s="25">
        <f t="shared" si="57"/>
        <v>0</v>
      </c>
      <c r="Z119" s="31"/>
      <c r="AA119" s="25">
        <f t="shared" si="58"/>
        <v>0</v>
      </c>
      <c r="AB119" s="29"/>
      <c r="AC119" s="25">
        <f t="shared" si="59"/>
        <v>0</v>
      </c>
      <c r="AD119" s="29"/>
      <c r="AE119" s="25">
        <f t="shared" si="60"/>
        <v>0</v>
      </c>
      <c r="AF119" s="29"/>
      <c r="AG119" s="25">
        <f t="shared" si="61"/>
        <v>0</v>
      </c>
      <c r="AH119" s="29"/>
      <c r="AI119" s="25">
        <f t="shared" si="62"/>
        <v>0</v>
      </c>
      <c r="AJ119" s="29"/>
      <c r="AK119" s="25">
        <f t="shared" si="63"/>
        <v>0</v>
      </c>
    </row>
    <row r="120" ht="51" customHeight="1" spans="1:37">
      <c r="A120" s="17">
        <v>116</v>
      </c>
      <c r="B120" s="17" t="s">
        <v>389</v>
      </c>
      <c r="C120" s="17" t="s">
        <v>390</v>
      </c>
      <c r="D120" s="17" t="s">
        <v>391</v>
      </c>
      <c r="E120" s="17" t="s">
        <v>339</v>
      </c>
      <c r="F120" s="17"/>
      <c r="G120" s="36">
        <v>60</v>
      </c>
      <c r="H120" s="19">
        <f t="shared" si="48"/>
        <v>8</v>
      </c>
      <c r="I120" s="24">
        <f t="shared" si="49"/>
        <v>480</v>
      </c>
      <c r="J120" s="27">
        <v>4</v>
      </c>
      <c r="K120" s="25">
        <f t="shared" si="50"/>
        <v>240</v>
      </c>
      <c r="L120" s="27">
        <v>2</v>
      </c>
      <c r="M120" s="25">
        <f t="shared" si="51"/>
        <v>120</v>
      </c>
      <c r="N120" s="27">
        <v>1</v>
      </c>
      <c r="O120" s="25">
        <f t="shared" si="52"/>
        <v>60</v>
      </c>
      <c r="P120" s="28"/>
      <c r="Q120" s="25">
        <f t="shared" si="53"/>
        <v>0</v>
      </c>
      <c r="R120" s="27"/>
      <c r="S120" s="25">
        <f t="shared" si="54"/>
        <v>0</v>
      </c>
      <c r="T120" s="27">
        <v>1</v>
      </c>
      <c r="U120" s="25">
        <f t="shared" si="55"/>
        <v>60</v>
      </c>
      <c r="V120" s="27"/>
      <c r="W120" s="25">
        <f t="shared" si="56"/>
        <v>0</v>
      </c>
      <c r="X120" s="29"/>
      <c r="Y120" s="25">
        <f t="shared" si="57"/>
        <v>0</v>
      </c>
      <c r="Z120" s="31"/>
      <c r="AA120" s="25">
        <f t="shared" si="58"/>
        <v>0</v>
      </c>
      <c r="AB120" s="29"/>
      <c r="AC120" s="25">
        <f t="shared" si="59"/>
        <v>0</v>
      </c>
      <c r="AD120" s="29"/>
      <c r="AE120" s="25">
        <f t="shared" si="60"/>
        <v>0</v>
      </c>
      <c r="AF120" s="29"/>
      <c r="AG120" s="25">
        <f t="shared" si="61"/>
        <v>0</v>
      </c>
      <c r="AH120" s="29"/>
      <c r="AI120" s="25">
        <f t="shared" si="62"/>
        <v>0</v>
      </c>
      <c r="AJ120" s="29"/>
      <c r="AK120" s="25">
        <f t="shared" si="63"/>
        <v>0</v>
      </c>
    </row>
    <row r="121" ht="51" customHeight="1" spans="1:37">
      <c r="A121" s="17">
        <v>117</v>
      </c>
      <c r="B121" s="17" t="s">
        <v>392</v>
      </c>
      <c r="C121" s="17" t="s">
        <v>390</v>
      </c>
      <c r="D121" s="17" t="s">
        <v>391</v>
      </c>
      <c r="E121" s="17" t="s">
        <v>339</v>
      </c>
      <c r="F121" s="17"/>
      <c r="G121" s="36">
        <v>20</v>
      </c>
      <c r="H121" s="19">
        <f t="shared" si="48"/>
        <v>17</v>
      </c>
      <c r="I121" s="24">
        <f t="shared" si="49"/>
        <v>340</v>
      </c>
      <c r="J121" s="27">
        <v>4</v>
      </c>
      <c r="K121" s="25">
        <f t="shared" si="50"/>
        <v>80</v>
      </c>
      <c r="L121" s="27">
        <v>8</v>
      </c>
      <c r="M121" s="25">
        <f t="shared" si="51"/>
        <v>160</v>
      </c>
      <c r="N121" s="27">
        <v>2</v>
      </c>
      <c r="O121" s="25">
        <f t="shared" si="52"/>
        <v>40</v>
      </c>
      <c r="P121" s="28"/>
      <c r="Q121" s="25">
        <f t="shared" si="53"/>
        <v>0</v>
      </c>
      <c r="R121" s="27">
        <v>2</v>
      </c>
      <c r="S121" s="25">
        <f t="shared" si="54"/>
        <v>40</v>
      </c>
      <c r="T121" s="27">
        <v>1</v>
      </c>
      <c r="U121" s="25">
        <f t="shared" si="55"/>
        <v>20</v>
      </c>
      <c r="V121" s="27"/>
      <c r="W121" s="25">
        <f t="shared" si="56"/>
        <v>0</v>
      </c>
      <c r="X121" s="29"/>
      <c r="Y121" s="25">
        <f t="shared" si="57"/>
        <v>0</v>
      </c>
      <c r="Z121" s="31"/>
      <c r="AA121" s="25">
        <f t="shared" si="58"/>
        <v>0</v>
      </c>
      <c r="AB121" s="29"/>
      <c r="AC121" s="25">
        <f t="shared" si="59"/>
        <v>0</v>
      </c>
      <c r="AD121" s="29"/>
      <c r="AE121" s="25">
        <f t="shared" si="60"/>
        <v>0</v>
      </c>
      <c r="AF121" s="29"/>
      <c r="AG121" s="25">
        <f t="shared" si="61"/>
        <v>0</v>
      </c>
      <c r="AH121" s="29"/>
      <c r="AI121" s="25">
        <f t="shared" si="62"/>
        <v>0</v>
      </c>
      <c r="AJ121" s="29"/>
      <c r="AK121" s="25">
        <f t="shared" si="63"/>
        <v>0</v>
      </c>
    </row>
    <row r="122" ht="51" customHeight="1" spans="1:37">
      <c r="A122" s="17">
        <v>118</v>
      </c>
      <c r="B122" s="17" t="s">
        <v>393</v>
      </c>
      <c r="C122" s="17" t="s">
        <v>394</v>
      </c>
      <c r="D122" s="17" t="s">
        <v>394</v>
      </c>
      <c r="E122" s="17" t="s">
        <v>45</v>
      </c>
      <c r="F122" s="17" t="s">
        <v>102</v>
      </c>
      <c r="G122" s="17">
        <v>8</v>
      </c>
      <c r="H122" s="19">
        <f t="shared" si="48"/>
        <v>88</v>
      </c>
      <c r="I122" s="24">
        <f t="shared" si="49"/>
        <v>704</v>
      </c>
      <c r="J122" s="25">
        <v>20</v>
      </c>
      <c r="K122" s="25">
        <f t="shared" si="50"/>
        <v>160</v>
      </c>
      <c r="L122" s="25">
        <v>20</v>
      </c>
      <c r="M122" s="25">
        <f t="shared" si="51"/>
        <v>160</v>
      </c>
      <c r="N122" s="25">
        <v>10</v>
      </c>
      <c r="O122" s="25">
        <f t="shared" si="52"/>
        <v>80</v>
      </c>
      <c r="P122" s="26">
        <v>10</v>
      </c>
      <c r="Q122" s="25">
        <f t="shared" si="53"/>
        <v>80</v>
      </c>
      <c r="R122" s="25">
        <v>10</v>
      </c>
      <c r="S122" s="25">
        <f t="shared" si="54"/>
        <v>80</v>
      </c>
      <c r="T122" s="25">
        <v>2</v>
      </c>
      <c r="U122" s="25">
        <f t="shared" si="55"/>
        <v>16</v>
      </c>
      <c r="V122" s="25">
        <v>10</v>
      </c>
      <c r="W122" s="25">
        <f t="shared" si="56"/>
        <v>80</v>
      </c>
      <c r="X122" s="29"/>
      <c r="Y122" s="25">
        <f t="shared" si="57"/>
        <v>0</v>
      </c>
      <c r="Z122" s="31"/>
      <c r="AA122" s="25">
        <f t="shared" si="58"/>
        <v>0</v>
      </c>
      <c r="AB122" s="29"/>
      <c r="AC122" s="25">
        <f t="shared" si="59"/>
        <v>0</v>
      </c>
      <c r="AD122" s="29">
        <v>2</v>
      </c>
      <c r="AE122" s="25">
        <f t="shared" si="60"/>
        <v>16</v>
      </c>
      <c r="AF122" s="29">
        <v>2</v>
      </c>
      <c r="AG122" s="25">
        <f t="shared" si="61"/>
        <v>16</v>
      </c>
      <c r="AH122" s="29">
        <v>2</v>
      </c>
      <c r="AI122" s="25">
        <f t="shared" si="62"/>
        <v>16</v>
      </c>
      <c r="AJ122" s="29"/>
      <c r="AK122" s="25">
        <f t="shared" si="63"/>
        <v>0</v>
      </c>
    </row>
    <row r="123" ht="51" customHeight="1" spans="1:37">
      <c r="A123" s="17">
        <v>119</v>
      </c>
      <c r="B123" s="17" t="s">
        <v>395</v>
      </c>
      <c r="C123" s="17" t="s">
        <v>396</v>
      </c>
      <c r="D123" s="17" t="s">
        <v>396</v>
      </c>
      <c r="E123" s="17" t="s">
        <v>45</v>
      </c>
      <c r="F123" s="17" t="s">
        <v>397</v>
      </c>
      <c r="G123" s="17">
        <v>1.5</v>
      </c>
      <c r="H123" s="19">
        <f t="shared" si="48"/>
        <v>253</v>
      </c>
      <c r="I123" s="24">
        <f t="shared" si="49"/>
        <v>379.5</v>
      </c>
      <c r="J123" s="25">
        <v>60</v>
      </c>
      <c r="K123" s="25">
        <f t="shared" si="50"/>
        <v>90</v>
      </c>
      <c r="L123" s="25">
        <v>100</v>
      </c>
      <c r="M123" s="25">
        <f t="shared" si="51"/>
        <v>150</v>
      </c>
      <c r="N123" s="25">
        <v>40</v>
      </c>
      <c r="O123" s="25">
        <f t="shared" si="52"/>
        <v>60</v>
      </c>
      <c r="P123" s="26"/>
      <c r="Q123" s="25">
        <f t="shared" si="53"/>
        <v>0</v>
      </c>
      <c r="R123" s="25">
        <v>20</v>
      </c>
      <c r="S123" s="25">
        <f t="shared" si="54"/>
        <v>30</v>
      </c>
      <c r="T123" s="25">
        <v>1</v>
      </c>
      <c r="U123" s="25">
        <f t="shared" si="55"/>
        <v>1.5</v>
      </c>
      <c r="V123" s="25">
        <v>20</v>
      </c>
      <c r="W123" s="25">
        <f t="shared" si="56"/>
        <v>30</v>
      </c>
      <c r="X123" s="29"/>
      <c r="Y123" s="25">
        <f t="shared" si="57"/>
        <v>0</v>
      </c>
      <c r="Z123" s="31"/>
      <c r="AA123" s="25">
        <f t="shared" si="58"/>
        <v>0</v>
      </c>
      <c r="AB123" s="29"/>
      <c r="AC123" s="25">
        <f t="shared" si="59"/>
        <v>0</v>
      </c>
      <c r="AD123" s="29">
        <v>4</v>
      </c>
      <c r="AE123" s="25">
        <f t="shared" si="60"/>
        <v>6</v>
      </c>
      <c r="AF123" s="29">
        <v>4</v>
      </c>
      <c r="AG123" s="25">
        <f t="shared" si="61"/>
        <v>6</v>
      </c>
      <c r="AH123" s="29">
        <v>4</v>
      </c>
      <c r="AI123" s="25">
        <f t="shared" si="62"/>
        <v>6</v>
      </c>
      <c r="AJ123" s="29"/>
      <c r="AK123" s="25">
        <f t="shared" si="63"/>
        <v>0</v>
      </c>
    </row>
    <row r="124" ht="51" customHeight="1" spans="1:37">
      <c r="A124" s="17">
        <v>120</v>
      </c>
      <c r="B124" s="17" t="s">
        <v>395</v>
      </c>
      <c r="C124" s="17" t="s">
        <v>398</v>
      </c>
      <c r="D124" s="17" t="s">
        <v>398</v>
      </c>
      <c r="E124" s="17" t="s">
        <v>45</v>
      </c>
      <c r="F124" s="17" t="s">
        <v>397</v>
      </c>
      <c r="G124" s="17">
        <v>1.5</v>
      </c>
      <c r="H124" s="19">
        <f t="shared" si="48"/>
        <v>78</v>
      </c>
      <c r="I124" s="24">
        <f t="shared" si="49"/>
        <v>117</v>
      </c>
      <c r="J124" s="25">
        <v>30</v>
      </c>
      <c r="K124" s="25">
        <f t="shared" si="50"/>
        <v>45</v>
      </c>
      <c r="L124" s="25">
        <v>20</v>
      </c>
      <c r="M124" s="25">
        <f t="shared" si="51"/>
        <v>30</v>
      </c>
      <c r="N124" s="25">
        <v>5</v>
      </c>
      <c r="O124" s="25">
        <f t="shared" si="52"/>
        <v>7.5</v>
      </c>
      <c r="P124" s="26"/>
      <c r="Q124" s="25">
        <f t="shared" si="53"/>
        <v>0</v>
      </c>
      <c r="R124" s="25"/>
      <c r="S124" s="25">
        <f t="shared" si="54"/>
        <v>0</v>
      </c>
      <c r="T124" s="25">
        <v>1</v>
      </c>
      <c r="U124" s="25">
        <f t="shared" si="55"/>
        <v>1.5</v>
      </c>
      <c r="V124" s="25">
        <v>10</v>
      </c>
      <c r="W124" s="25">
        <f t="shared" si="56"/>
        <v>15</v>
      </c>
      <c r="X124" s="29"/>
      <c r="Y124" s="25">
        <f t="shared" si="57"/>
        <v>0</v>
      </c>
      <c r="Z124" s="31"/>
      <c r="AA124" s="25">
        <f t="shared" si="58"/>
        <v>0</v>
      </c>
      <c r="AB124" s="29"/>
      <c r="AC124" s="25">
        <f t="shared" si="59"/>
        <v>0</v>
      </c>
      <c r="AD124" s="29">
        <v>4</v>
      </c>
      <c r="AE124" s="25">
        <f t="shared" si="60"/>
        <v>6</v>
      </c>
      <c r="AF124" s="29">
        <v>4</v>
      </c>
      <c r="AG124" s="25">
        <f t="shared" si="61"/>
        <v>6</v>
      </c>
      <c r="AH124" s="29">
        <v>4</v>
      </c>
      <c r="AI124" s="25">
        <f t="shared" si="62"/>
        <v>6</v>
      </c>
      <c r="AJ124" s="29"/>
      <c r="AK124" s="25">
        <f t="shared" si="63"/>
        <v>0</v>
      </c>
    </row>
    <row r="125" ht="51" customHeight="1" spans="1:37">
      <c r="A125" s="17">
        <v>121</v>
      </c>
      <c r="B125" s="17" t="s">
        <v>399</v>
      </c>
      <c r="C125" s="17" t="s">
        <v>400</v>
      </c>
      <c r="D125" s="17" t="s">
        <v>401</v>
      </c>
      <c r="E125" s="17" t="s">
        <v>45</v>
      </c>
      <c r="F125" s="17" t="s">
        <v>221</v>
      </c>
      <c r="G125" s="17">
        <v>6</v>
      </c>
      <c r="H125" s="19">
        <f t="shared" si="48"/>
        <v>42</v>
      </c>
      <c r="I125" s="24">
        <f t="shared" si="49"/>
        <v>252</v>
      </c>
      <c r="J125" s="25">
        <v>10</v>
      </c>
      <c r="K125" s="25">
        <f t="shared" si="50"/>
        <v>60</v>
      </c>
      <c r="L125" s="25">
        <v>10</v>
      </c>
      <c r="M125" s="25">
        <f t="shared" si="51"/>
        <v>60</v>
      </c>
      <c r="N125" s="25">
        <v>2</v>
      </c>
      <c r="O125" s="25">
        <f t="shared" si="52"/>
        <v>12</v>
      </c>
      <c r="P125" s="26">
        <v>2</v>
      </c>
      <c r="Q125" s="25">
        <f t="shared" si="53"/>
        <v>12</v>
      </c>
      <c r="R125" s="25">
        <v>2</v>
      </c>
      <c r="S125" s="25">
        <f t="shared" si="54"/>
        <v>12</v>
      </c>
      <c r="T125" s="25">
        <v>2</v>
      </c>
      <c r="U125" s="25">
        <f t="shared" si="55"/>
        <v>12</v>
      </c>
      <c r="V125" s="25"/>
      <c r="W125" s="25">
        <f t="shared" si="56"/>
        <v>0</v>
      </c>
      <c r="X125" s="29"/>
      <c r="Y125" s="25">
        <f t="shared" si="57"/>
        <v>0</v>
      </c>
      <c r="Z125" s="31">
        <v>6</v>
      </c>
      <c r="AA125" s="25">
        <f t="shared" si="58"/>
        <v>36</v>
      </c>
      <c r="AB125" s="29"/>
      <c r="AC125" s="25">
        <f t="shared" si="59"/>
        <v>0</v>
      </c>
      <c r="AD125" s="29">
        <v>4</v>
      </c>
      <c r="AE125" s="25">
        <f t="shared" si="60"/>
        <v>24</v>
      </c>
      <c r="AF125" s="29">
        <v>2</v>
      </c>
      <c r="AG125" s="25">
        <f t="shared" si="61"/>
        <v>12</v>
      </c>
      <c r="AH125" s="29">
        <v>2</v>
      </c>
      <c r="AI125" s="25">
        <f t="shared" si="62"/>
        <v>12</v>
      </c>
      <c r="AJ125" s="29"/>
      <c r="AK125" s="25">
        <f t="shared" si="63"/>
        <v>0</v>
      </c>
    </row>
    <row r="126" ht="51" customHeight="1" spans="1:37">
      <c r="A126" s="17">
        <v>122</v>
      </c>
      <c r="B126" s="17" t="s">
        <v>402</v>
      </c>
      <c r="C126" s="17" t="s">
        <v>403</v>
      </c>
      <c r="D126" s="17" t="s">
        <v>404</v>
      </c>
      <c r="E126" s="17" t="s">
        <v>45</v>
      </c>
      <c r="F126" s="17" t="s">
        <v>221</v>
      </c>
      <c r="G126" s="17">
        <v>3</v>
      </c>
      <c r="H126" s="19">
        <f t="shared" si="48"/>
        <v>34</v>
      </c>
      <c r="I126" s="24">
        <f t="shared" si="49"/>
        <v>102</v>
      </c>
      <c r="J126" s="25"/>
      <c r="K126" s="25">
        <f t="shared" si="50"/>
        <v>0</v>
      </c>
      <c r="L126" s="25">
        <v>10</v>
      </c>
      <c r="M126" s="25">
        <f t="shared" si="51"/>
        <v>30</v>
      </c>
      <c r="N126" s="25">
        <v>10</v>
      </c>
      <c r="O126" s="25">
        <f t="shared" si="52"/>
        <v>30</v>
      </c>
      <c r="P126" s="26"/>
      <c r="Q126" s="25">
        <f t="shared" si="53"/>
        <v>0</v>
      </c>
      <c r="R126" s="25"/>
      <c r="S126" s="25">
        <f t="shared" si="54"/>
        <v>0</v>
      </c>
      <c r="T126" s="25"/>
      <c r="U126" s="25">
        <f t="shared" si="55"/>
        <v>0</v>
      </c>
      <c r="V126" s="25"/>
      <c r="W126" s="25">
        <f t="shared" si="56"/>
        <v>0</v>
      </c>
      <c r="X126" s="29">
        <v>3</v>
      </c>
      <c r="Y126" s="25">
        <f t="shared" si="57"/>
        <v>9</v>
      </c>
      <c r="Z126" s="31">
        <v>6</v>
      </c>
      <c r="AA126" s="25">
        <f t="shared" si="58"/>
        <v>18</v>
      </c>
      <c r="AB126" s="29"/>
      <c r="AC126" s="25">
        <f t="shared" si="59"/>
        <v>0</v>
      </c>
      <c r="AD126" s="29">
        <v>2</v>
      </c>
      <c r="AE126" s="25">
        <f t="shared" si="60"/>
        <v>6</v>
      </c>
      <c r="AF126" s="29">
        <v>2</v>
      </c>
      <c r="AG126" s="25">
        <f t="shared" si="61"/>
        <v>6</v>
      </c>
      <c r="AH126" s="29">
        <v>1</v>
      </c>
      <c r="AI126" s="25">
        <f t="shared" si="62"/>
        <v>3</v>
      </c>
      <c r="AJ126" s="29"/>
      <c r="AK126" s="25">
        <f t="shared" si="63"/>
        <v>0</v>
      </c>
    </row>
    <row r="127" ht="51" customHeight="1" spans="1:37">
      <c r="A127" s="17">
        <v>123</v>
      </c>
      <c r="B127" s="17" t="s">
        <v>405</v>
      </c>
      <c r="C127" s="17" t="s">
        <v>406</v>
      </c>
      <c r="D127" s="17" t="s">
        <v>406</v>
      </c>
      <c r="E127" s="17" t="s">
        <v>45</v>
      </c>
      <c r="F127" s="17" t="s">
        <v>38</v>
      </c>
      <c r="G127" s="17">
        <v>15</v>
      </c>
      <c r="H127" s="19">
        <f t="shared" si="48"/>
        <v>30</v>
      </c>
      <c r="I127" s="24">
        <f t="shared" si="49"/>
        <v>450</v>
      </c>
      <c r="J127" s="25"/>
      <c r="K127" s="25">
        <f t="shared" si="50"/>
        <v>0</v>
      </c>
      <c r="L127" s="25">
        <v>30</v>
      </c>
      <c r="M127" s="25">
        <f t="shared" si="51"/>
        <v>450</v>
      </c>
      <c r="N127" s="25"/>
      <c r="O127" s="25">
        <f t="shared" si="52"/>
        <v>0</v>
      </c>
      <c r="P127" s="26"/>
      <c r="Q127" s="25">
        <f t="shared" si="53"/>
        <v>0</v>
      </c>
      <c r="R127" s="25"/>
      <c r="S127" s="25">
        <f t="shared" si="54"/>
        <v>0</v>
      </c>
      <c r="T127" s="25"/>
      <c r="U127" s="25">
        <f t="shared" si="55"/>
        <v>0</v>
      </c>
      <c r="V127" s="25"/>
      <c r="W127" s="25">
        <f t="shared" si="56"/>
        <v>0</v>
      </c>
      <c r="X127" s="29"/>
      <c r="Y127" s="25">
        <f t="shared" si="57"/>
        <v>0</v>
      </c>
      <c r="Z127" s="31"/>
      <c r="AA127" s="25">
        <f t="shared" si="58"/>
        <v>0</v>
      </c>
      <c r="AB127" s="29"/>
      <c r="AC127" s="25">
        <f t="shared" si="59"/>
        <v>0</v>
      </c>
      <c r="AD127" s="29"/>
      <c r="AE127" s="25">
        <f t="shared" si="60"/>
        <v>0</v>
      </c>
      <c r="AF127" s="29"/>
      <c r="AG127" s="25">
        <f t="shared" si="61"/>
        <v>0</v>
      </c>
      <c r="AH127" s="29"/>
      <c r="AI127" s="25">
        <f t="shared" si="62"/>
        <v>0</v>
      </c>
      <c r="AJ127" s="29"/>
      <c r="AK127" s="25">
        <f t="shared" si="63"/>
        <v>0</v>
      </c>
    </row>
    <row r="128" ht="51" customHeight="1" spans="1:37">
      <c r="A128" s="17">
        <v>124</v>
      </c>
      <c r="B128" s="17" t="s">
        <v>407</v>
      </c>
      <c r="C128" s="17" t="s">
        <v>408</v>
      </c>
      <c r="D128" s="17" t="s">
        <v>408</v>
      </c>
      <c r="E128" s="17" t="s">
        <v>29</v>
      </c>
      <c r="F128" s="17" t="s">
        <v>38</v>
      </c>
      <c r="G128" s="17">
        <v>45</v>
      </c>
      <c r="H128" s="19">
        <f t="shared" si="48"/>
        <v>13</v>
      </c>
      <c r="I128" s="24">
        <f t="shared" si="49"/>
        <v>585</v>
      </c>
      <c r="J128" s="25"/>
      <c r="K128" s="25">
        <f t="shared" si="50"/>
        <v>0</v>
      </c>
      <c r="L128" s="25">
        <v>10</v>
      </c>
      <c r="M128" s="25">
        <f t="shared" si="51"/>
        <v>450</v>
      </c>
      <c r="N128" s="25">
        <v>1</v>
      </c>
      <c r="O128" s="25">
        <f t="shared" si="52"/>
        <v>45</v>
      </c>
      <c r="P128" s="26">
        <v>1</v>
      </c>
      <c r="Q128" s="25">
        <f t="shared" si="53"/>
        <v>45</v>
      </c>
      <c r="R128" s="25"/>
      <c r="S128" s="25">
        <f t="shared" si="54"/>
        <v>0</v>
      </c>
      <c r="T128" s="25">
        <v>1</v>
      </c>
      <c r="U128" s="25">
        <f t="shared" si="55"/>
        <v>45</v>
      </c>
      <c r="V128" s="25"/>
      <c r="W128" s="25">
        <f t="shared" si="56"/>
        <v>0</v>
      </c>
      <c r="X128" s="29"/>
      <c r="Y128" s="25">
        <f t="shared" si="57"/>
        <v>0</v>
      </c>
      <c r="Z128" s="31"/>
      <c r="AA128" s="25">
        <f t="shared" si="58"/>
        <v>0</v>
      </c>
      <c r="AB128" s="29"/>
      <c r="AC128" s="25">
        <f t="shared" si="59"/>
        <v>0</v>
      </c>
      <c r="AD128" s="29"/>
      <c r="AE128" s="25">
        <f t="shared" si="60"/>
        <v>0</v>
      </c>
      <c r="AF128" s="29"/>
      <c r="AG128" s="25">
        <f t="shared" si="61"/>
        <v>0</v>
      </c>
      <c r="AH128" s="29"/>
      <c r="AI128" s="25">
        <f t="shared" si="62"/>
        <v>0</v>
      </c>
      <c r="AJ128" s="29"/>
      <c r="AK128" s="25">
        <f t="shared" si="63"/>
        <v>0</v>
      </c>
    </row>
    <row r="129" ht="51" customHeight="1" spans="1:37">
      <c r="A129" s="17">
        <v>125</v>
      </c>
      <c r="B129" s="17" t="s">
        <v>409</v>
      </c>
      <c r="C129" s="17" t="s">
        <v>410</v>
      </c>
      <c r="D129" s="17" t="s">
        <v>410</v>
      </c>
      <c r="E129" s="17" t="s">
        <v>29</v>
      </c>
      <c r="F129" s="17" t="s">
        <v>30</v>
      </c>
      <c r="G129" s="17">
        <v>8</v>
      </c>
      <c r="H129" s="19">
        <f t="shared" si="48"/>
        <v>15</v>
      </c>
      <c r="I129" s="24">
        <f t="shared" si="49"/>
        <v>120</v>
      </c>
      <c r="J129" s="25">
        <v>4</v>
      </c>
      <c r="K129" s="25">
        <f t="shared" si="50"/>
        <v>32</v>
      </c>
      <c r="L129" s="25">
        <v>5</v>
      </c>
      <c r="M129" s="25">
        <f t="shared" si="51"/>
        <v>40</v>
      </c>
      <c r="N129" s="25">
        <v>5</v>
      </c>
      <c r="O129" s="25">
        <f t="shared" si="52"/>
        <v>40</v>
      </c>
      <c r="P129" s="26"/>
      <c r="Q129" s="25">
        <f t="shared" si="53"/>
        <v>0</v>
      </c>
      <c r="R129" s="25"/>
      <c r="S129" s="25">
        <f t="shared" si="54"/>
        <v>0</v>
      </c>
      <c r="T129" s="25">
        <v>1</v>
      </c>
      <c r="U129" s="25">
        <f t="shared" si="55"/>
        <v>8</v>
      </c>
      <c r="V129" s="25"/>
      <c r="W129" s="25">
        <f t="shared" si="56"/>
        <v>0</v>
      </c>
      <c r="X129" s="29"/>
      <c r="Y129" s="25">
        <f t="shared" si="57"/>
        <v>0</v>
      </c>
      <c r="Z129" s="31"/>
      <c r="AA129" s="25">
        <f t="shared" si="58"/>
        <v>0</v>
      </c>
      <c r="AB129" s="29"/>
      <c r="AC129" s="25">
        <f t="shared" si="59"/>
        <v>0</v>
      </c>
      <c r="AD129" s="29"/>
      <c r="AE129" s="25">
        <f t="shared" si="60"/>
        <v>0</v>
      </c>
      <c r="AF129" s="29"/>
      <c r="AG129" s="25">
        <f t="shared" si="61"/>
        <v>0</v>
      </c>
      <c r="AH129" s="29"/>
      <c r="AI129" s="25">
        <f t="shared" si="62"/>
        <v>0</v>
      </c>
      <c r="AJ129" s="29"/>
      <c r="AK129" s="25">
        <f t="shared" si="63"/>
        <v>0</v>
      </c>
    </row>
    <row r="130" ht="51" customHeight="1" spans="1:37">
      <c r="A130" s="17">
        <v>126</v>
      </c>
      <c r="B130" s="17" t="s">
        <v>411</v>
      </c>
      <c r="C130" s="17" t="s">
        <v>412</v>
      </c>
      <c r="D130" s="17" t="s">
        <v>412</v>
      </c>
      <c r="E130" s="17" t="s">
        <v>29</v>
      </c>
      <c r="F130" s="17" t="s">
        <v>30</v>
      </c>
      <c r="G130" s="17">
        <v>10</v>
      </c>
      <c r="H130" s="19">
        <f t="shared" si="48"/>
        <v>11</v>
      </c>
      <c r="I130" s="24">
        <f t="shared" si="49"/>
        <v>110</v>
      </c>
      <c r="J130" s="25">
        <v>5</v>
      </c>
      <c r="K130" s="25">
        <f t="shared" si="50"/>
        <v>50</v>
      </c>
      <c r="L130" s="25">
        <v>0</v>
      </c>
      <c r="M130" s="25">
        <f t="shared" si="51"/>
        <v>0</v>
      </c>
      <c r="N130" s="25"/>
      <c r="O130" s="25">
        <f t="shared" si="52"/>
        <v>0</v>
      </c>
      <c r="P130" s="26"/>
      <c r="Q130" s="25">
        <f t="shared" si="53"/>
        <v>0</v>
      </c>
      <c r="R130" s="25">
        <v>5</v>
      </c>
      <c r="S130" s="25">
        <f t="shared" si="54"/>
        <v>50</v>
      </c>
      <c r="T130" s="25">
        <v>1</v>
      </c>
      <c r="U130" s="25">
        <f t="shared" si="55"/>
        <v>10</v>
      </c>
      <c r="V130" s="25"/>
      <c r="W130" s="25">
        <f t="shared" si="56"/>
        <v>0</v>
      </c>
      <c r="X130" s="29"/>
      <c r="Y130" s="25">
        <f t="shared" si="57"/>
        <v>0</v>
      </c>
      <c r="Z130" s="31"/>
      <c r="AA130" s="25">
        <f t="shared" si="58"/>
        <v>0</v>
      </c>
      <c r="AB130" s="29"/>
      <c r="AC130" s="25">
        <f t="shared" si="59"/>
        <v>0</v>
      </c>
      <c r="AD130" s="29"/>
      <c r="AE130" s="25">
        <f t="shared" si="60"/>
        <v>0</v>
      </c>
      <c r="AF130" s="29"/>
      <c r="AG130" s="25">
        <f t="shared" si="61"/>
        <v>0</v>
      </c>
      <c r="AH130" s="29"/>
      <c r="AI130" s="25">
        <f t="shared" si="62"/>
        <v>0</v>
      </c>
      <c r="AJ130" s="29"/>
      <c r="AK130" s="25">
        <f t="shared" si="63"/>
        <v>0</v>
      </c>
    </row>
    <row r="131" ht="51" customHeight="1" spans="1:37">
      <c r="A131" s="17">
        <v>127</v>
      </c>
      <c r="B131" s="17" t="s">
        <v>413</v>
      </c>
      <c r="C131" s="17" t="s">
        <v>414</v>
      </c>
      <c r="D131" s="17" t="s">
        <v>414</v>
      </c>
      <c r="E131" s="17" t="s">
        <v>45</v>
      </c>
      <c r="F131" s="17" t="s">
        <v>54</v>
      </c>
      <c r="G131" s="17">
        <v>6</v>
      </c>
      <c r="H131" s="19">
        <f t="shared" si="48"/>
        <v>3</v>
      </c>
      <c r="I131" s="24">
        <f t="shared" si="49"/>
        <v>18</v>
      </c>
      <c r="J131" s="25"/>
      <c r="K131" s="25">
        <f t="shared" si="50"/>
        <v>0</v>
      </c>
      <c r="L131" s="25">
        <v>0</v>
      </c>
      <c r="M131" s="25">
        <f t="shared" si="51"/>
        <v>0</v>
      </c>
      <c r="N131" s="25"/>
      <c r="O131" s="25">
        <f t="shared" si="52"/>
        <v>0</v>
      </c>
      <c r="P131" s="26">
        <v>2</v>
      </c>
      <c r="Q131" s="25">
        <f t="shared" si="53"/>
        <v>12</v>
      </c>
      <c r="R131" s="25"/>
      <c r="S131" s="25">
        <f t="shared" si="54"/>
        <v>0</v>
      </c>
      <c r="T131" s="25">
        <v>1</v>
      </c>
      <c r="U131" s="25">
        <f t="shared" si="55"/>
        <v>6</v>
      </c>
      <c r="V131" s="25"/>
      <c r="W131" s="25">
        <f t="shared" si="56"/>
        <v>0</v>
      </c>
      <c r="X131" s="29"/>
      <c r="Y131" s="25">
        <f t="shared" si="57"/>
        <v>0</v>
      </c>
      <c r="Z131" s="31"/>
      <c r="AA131" s="25">
        <f t="shared" si="58"/>
        <v>0</v>
      </c>
      <c r="AB131" s="29"/>
      <c r="AC131" s="25">
        <f t="shared" si="59"/>
        <v>0</v>
      </c>
      <c r="AD131" s="29"/>
      <c r="AE131" s="25">
        <f t="shared" si="60"/>
        <v>0</v>
      </c>
      <c r="AF131" s="29"/>
      <c r="AG131" s="25">
        <f t="shared" si="61"/>
        <v>0</v>
      </c>
      <c r="AH131" s="29"/>
      <c r="AI131" s="25">
        <f t="shared" si="62"/>
        <v>0</v>
      </c>
      <c r="AJ131" s="29"/>
      <c r="AK131" s="25">
        <f t="shared" si="63"/>
        <v>0</v>
      </c>
    </row>
    <row r="132" ht="51" customHeight="1" spans="1:37">
      <c r="A132" s="17">
        <v>128</v>
      </c>
      <c r="B132" s="17" t="s">
        <v>415</v>
      </c>
      <c r="C132" s="17" t="s">
        <v>416</v>
      </c>
      <c r="D132" s="17" t="s">
        <v>416</v>
      </c>
      <c r="E132" s="17" t="s">
        <v>29</v>
      </c>
      <c r="F132" s="17" t="s">
        <v>417</v>
      </c>
      <c r="G132" s="17">
        <v>3</v>
      </c>
      <c r="H132" s="19">
        <f t="shared" si="48"/>
        <v>51</v>
      </c>
      <c r="I132" s="24">
        <f t="shared" si="49"/>
        <v>153</v>
      </c>
      <c r="J132" s="25"/>
      <c r="K132" s="25">
        <f t="shared" si="50"/>
        <v>0</v>
      </c>
      <c r="L132" s="25">
        <v>10</v>
      </c>
      <c r="M132" s="25">
        <f t="shared" si="51"/>
        <v>30</v>
      </c>
      <c r="N132" s="25">
        <v>10</v>
      </c>
      <c r="O132" s="25">
        <f t="shared" si="52"/>
        <v>30</v>
      </c>
      <c r="P132" s="26">
        <v>2</v>
      </c>
      <c r="Q132" s="25">
        <f t="shared" si="53"/>
        <v>6</v>
      </c>
      <c r="R132" s="25"/>
      <c r="S132" s="25">
        <f t="shared" si="54"/>
        <v>0</v>
      </c>
      <c r="T132" s="25">
        <v>2</v>
      </c>
      <c r="U132" s="25">
        <f t="shared" si="55"/>
        <v>6</v>
      </c>
      <c r="V132" s="25"/>
      <c r="W132" s="25">
        <f t="shared" si="56"/>
        <v>0</v>
      </c>
      <c r="X132" s="29">
        <v>12</v>
      </c>
      <c r="Y132" s="25">
        <f t="shared" si="57"/>
        <v>36</v>
      </c>
      <c r="Z132" s="31">
        <v>5</v>
      </c>
      <c r="AA132" s="25">
        <f t="shared" si="58"/>
        <v>15</v>
      </c>
      <c r="AB132" s="29">
        <v>2</v>
      </c>
      <c r="AC132" s="25">
        <f t="shared" si="59"/>
        <v>6</v>
      </c>
      <c r="AD132" s="29">
        <v>2</v>
      </c>
      <c r="AE132" s="25">
        <f t="shared" si="60"/>
        <v>6</v>
      </c>
      <c r="AF132" s="29">
        <v>2</v>
      </c>
      <c r="AG132" s="25">
        <f t="shared" si="61"/>
        <v>6</v>
      </c>
      <c r="AH132" s="29">
        <v>2</v>
      </c>
      <c r="AI132" s="25">
        <f t="shared" si="62"/>
        <v>6</v>
      </c>
      <c r="AJ132" s="29">
        <v>2</v>
      </c>
      <c r="AK132" s="25">
        <f t="shared" si="63"/>
        <v>6</v>
      </c>
    </row>
    <row r="133" ht="51" customHeight="1" spans="1:37">
      <c r="A133" s="17">
        <v>129</v>
      </c>
      <c r="B133" s="17" t="s">
        <v>418</v>
      </c>
      <c r="C133" s="17" t="s">
        <v>419</v>
      </c>
      <c r="D133" s="17" t="s">
        <v>419</v>
      </c>
      <c r="E133" s="17" t="s">
        <v>106</v>
      </c>
      <c r="F133" s="17" t="s">
        <v>30</v>
      </c>
      <c r="G133" s="17">
        <v>14</v>
      </c>
      <c r="H133" s="19">
        <f t="shared" si="48"/>
        <v>30</v>
      </c>
      <c r="I133" s="24">
        <f t="shared" si="49"/>
        <v>420</v>
      </c>
      <c r="J133" s="25"/>
      <c r="K133" s="25">
        <f t="shared" si="50"/>
        <v>0</v>
      </c>
      <c r="L133" s="25">
        <v>4</v>
      </c>
      <c r="M133" s="25">
        <f t="shared" si="51"/>
        <v>56</v>
      </c>
      <c r="N133" s="25"/>
      <c r="O133" s="25">
        <f t="shared" si="52"/>
        <v>0</v>
      </c>
      <c r="P133" s="26"/>
      <c r="Q133" s="25">
        <f t="shared" si="53"/>
        <v>0</v>
      </c>
      <c r="R133" s="25">
        <v>4</v>
      </c>
      <c r="S133" s="25">
        <f t="shared" si="54"/>
        <v>56</v>
      </c>
      <c r="T133" s="25">
        <v>6</v>
      </c>
      <c r="U133" s="25">
        <f t="shared" si="55"/>
        <v>84</v>
      </c>
      <c r="V133" s="25">
        <v>10</v>
      </c>
      <c r="W133" s="25">
        <f t="shared" si="56"/>
        <v>140</v>
      </c>
      <c r="X133" s="29"/>
      <c r="Y133" s="25">
        <f t="shared" si="57"/>
        <v>0</v>
      </c>
      <c r="Z133" s="31"/>
      <c r="AA133" s="25">
        <f t="shared" si="58"/>
        <v>0</v>
      </c>
      <c r="AB133" s="29"/>
      <c r="AC133" s="25">
        <f t="shared" si="59"/>
        <v>0</v>
      </c>
      <c r="AD133" s="29">
        <v>2</v>
      </c>
      <c r="AE133" s="25">
        <f t="shared" si="60"/>
        <v>28</v>
      </c>
      <c r="AF133" s="29">
        <v>1</v>
      </c>
      <c r="AG133" s="25">
        <f t="shared" si="61"/>
        <v>14</v>
      </c>
      <c r="AH133" s="29">
        <v>2</v>
      </c>
      <c r="AI133" s="25">
        <f t="shared" si="62"/>
        <v>28</v>
      </c>
      <c r="AJ133" s="29">
        <v>1</v>
      </c>
      <c r="AK133" s="25">
        <f t="shared" si="63"/>
        <v>14</v>
      </c>
    </row>
    <row r="134" ht="51" customHeight="1" spans="1:37">
      <c r="A134" s="17">
        <v>130</v>
      </c>
      <c r="B134" s="17" t="s">
        <v>420</v>
      </c>
      <c r="C134" s="17" t="s">
        <v>421</v>
      </c>
      <c r="D134" s="17" t="s">
        <v>421</v>
      </c>
      <c r="E134" s="17" t="s">
        <v>106</v>
      </c>
      <c r="F134" s="17" t="s">
        <v>80</v>
      </c>
      <c r="G134" s="17">
        <v>13</v>
      </c>
      <c r="H134" s="19">
        <f t="shared" ref="H134:H165" si="64">J134+L134+N134+P134+R134+T134+V134+X134+Z134+AB134+AD134+AF134+AH134+AJ134</f>
        <v>6</v>
      </c>
      <c r="I134" s="24">
        <f t="shared" ref="I134:I165" si="65">G134*H134</f>
        <v>78</v>
      </c>
      <c r="J134" s="25"/>
      <c r="K134" s="25">
        <f t="shared" ref="K134:K165" si="66">J134*G134</f>
        <v>0</v>
      </c>
      <c r="L134" s="25">
        <v>0</v>
      </c>
      <c r="M134" s="25">
        <f t="shared" ref="M134:M165" si="67">L134*G134</f>
        <v>0</v>
      </c>
      <c r="N134" s="25"/>
      <c r="O134" s="25">
        <f t="shared" ref="O134:O165" si="68">N134*G134</f>
        <v>0</v>
      </c>
      <c r="P134" s="26">
        <v>2</v>
      </c>
      <c r="Q134" s="25">
        <f t="shared" ref="Q134:Q165" si="69">P134*G134</f>
        <v>26</v>
      </c>
      <c r="R134" s="25">
        <v>2</v>
      </c>
      <c r="S134" s="25">
        <f t="shared" ref="S134:S165" si="70">R134*G134</f>
        <v>26</v>
      </c>
      <c r="T134" s="25">
        <v>1</v>
      </c>
      <c r="U134" s="25">
        <f t="shared" ref="U134:U165" si="71">T134*G134</f>
        <v>13</v>
      </c>
      <c r="V134" s="25"/>
      <c r="W134" s="25">
        <f t="shared" ref="W134:W165" si="72">V134*G134</f>
        <v>0</v>
      </c>
      <c r="X134" s="29">
        <v>1</v>
      </c>
      <c r="Y134" s="25">
        <f t="shared" ref="Y134:Y165" si="73">X134*G134</f>
        <v>13</v>
      </c>
      <c r="Z134" s="31"/>
      <c r="AA134" s="25">
        <f t="shared" ref="AA134:AA165" si="74">Z134*G134</f>
        <v>0</v>
      </c>
      <c r="AB134" s="29"/>
      <c r="AC134" s="25">
        <f t="shared" ref="AC134:AC165" si="75">AB134*G134</f>
        <v>0</v>
      </c>
      <c r="AD134" s="29"/>
      <c r="AE134" s="25">
        <f t="shared" ref="AE134:AE165" si="76">AD134*G134</f>
        <v>0</v>
      </c>
      <c r="AF134" s="29"/>
      <c r="AG134" s="25">
        <f t="shared" ref="AG134:AG165" si="77">AF134*G134</f>
        <v>0</v>
      </c>
      <c r="AH134" s="29"/>
      <c r="AI134" s="25">
        <f t="shared" ref="AI134:AI165" si="78">AH134*G134</f>
        <v>0</v>
      </c>
      <c r="AJ134" s="29"/>
      <c r="AK134" s="25">
        <f t="shared" ref="AK134:AK165" si="79">AJ134*G134</f>
        <v>0</v>
      </c>
    </row>
    <row r="135" ht="51" customHeight="1" spans="1:37">
      <c r="A135" s="17">
        <v>131</v>
      </c>
      <c r="B135" s="17" t="s">
        <v>422</v>
      </c>
      <c r="C135" s="17" t="s">
        <v>423</v>
      </c>
      <c r="D135" s="17" t="s">
        <v>423</v>
      </c>
      <c r="E135" s="17" t="s">
        <v>29</v>
      </c>
      <c r="F135" s="17" t="s">
        <v>80</v>
      </c>
      <c r="G135" s="17">
        <v>3</v>
      </c>
      <c r="H135" s="19">
        <f t="shared" si="64"/>
        <v>54</v>
      </c>
      <c r="I135" s="24">
        <f t="shared" si="65"/>
        <v>162</v>
      </c>
      <c r="J135" s="25"/>
      <c r="K135" s="25">
        <f t="shared" si="66"/>
        <v>0</v>
      </c>
      <c r="L135" s="25">
        <v>0</v>
      </c>
      <c r="M135" s="25">
        <f t="shared" si="67"/>
        <v>0</v>
      </c>
      <c r="N135" s="25">
        <v>20</v>
      </c>
      <c r="O135" s="25">
        <f t="shared" si="68"/>
        <v>60</v>
      </c>
      <c r="P135" s="26">
        <v>10</v>
      </c>
      <c r="Q135" s="25">
        <f t="shared" si="69"/>
        <v>30</v>
      </c>
      <c r="R135" s="25">
        <v>9</v>
      </c>
      <c r="S135" s="25">
        <f t="shared" si="70"/>
        <v>27</v>
      </c>
      <c r="T135" s="25">
        <v>5</v>
      </c>
      <c r="U135" s="25">
        <f t="shared" si="71"/>
        <v>15</v>
      </c>
      <c r="V135" s="25">
        <v>10</v>
      </c>
      <c r="W135" s="25">
        <f t="shared" si="72"/>
        <v>30</v>
      </c>
      <c r="X135" s="29"/>
      <c r="Y135" s="25">
        <f t="shared" si="73"/>
        <v>0</v>
      </c>
      <c r="Z135" s="31"/>
      <c r="AA135" s="25">
        <f t="shared" si="74"/>
        <v>0</v>
      </c>
      <c r="AB135" s="29"/>
      <c r="AC135" s="25">
        <f t="shared" si="75"/>
        <v>0</v>
      </c>
      <c r="AD135" s="29"/>
      <c r="AE135" s="25">
        <f t="shared" si="76"/>
        <v>0</v>
      </c>
      <c r="AF135" s="29"/>
      <c r="AG135" s="25">
        <f t="shared" si="77"/>
        <v>0</v>
      </c>
      <c r="AH135" s="29"/>
      <c r="AI135" s="25">
        <f t="shared" si="78"/>
        <v>0</v>
      </c>
      <c r="AJ135" s="29"/>
      <c r="AK135" s="25">
        <f t="shared" si="79"/>
        <v>0</v>
      </c>
    </row>
    <row r="136" ht="51" customHeight="1" spans="1:37">
      <c r="A136" s="17">
        <v>132</v>
      </c>
      <c r="B136" s="17" t="s">
        <v>422</v>
      </c>
      <c r="C136" s="17" t="s">
        <v>424</v>
      </c>
      <c r="D136" s="17" t="s">
        <v>424</v>
      </c>
      <c r="E136" s="17" t="s">
        <v>29</v>
      </c>
      <c r="F136" s="17" t="s">
        <v>80</v>
      </c>
      <c r="G136" s="17">
        <v>3</v>
      </c>
      <c r="H136" s="19">
        <f t="shared" si="64"/>
        <v>39</v>
      </c>
      <c r="I136" s="24">
        <f t="shared" si="65"/>
        <v>117</v>
      </c>
      <c r="J136" s="25"/>
      <c r="K136" s="25">
        <f t="shared" si="66"/>
        <v>0</v>
      </c>
      <c r="L136" s="25">
        <v>0</v>
      </c>
      <c r="M136" s="25">
        <f t="shared" si="67"/>
        <v>0</v>
      </c>
      <c r="N136" s="25">
        <v>20</v>
      </c>
      <c r="O136" s="25">
        <f t="shared" si="68"/>
        <v>60</v>
      </c>
      <c r="P136" s="26">
        <v>10</v>
      </c>
      <c r="Q136" s="25">
        <f t="shared" si="69"/>
        <v>30</v>
      </c>
      <c r="R136" s="25">
        <v>9</v>
      </c>
      <c r="S136" s="25">
        <f t="shared" si="70"/>
        <v>27</v>
      </c>
      <c r="T136" s="25"/>
      <c r="U136" s="25">
        <f t="shared" si="71"/>
        <v>0</v>
      </c>
      <c r="V136" s="25"/>
      <c r="W136" s="25">
        <f t="shared" si="72"/>
        <v>0</v>
      </c>
      <c r="X136" s="29"/>
      <c r="Y136" s="25">
        <f t="shared" si="73"/>
        <v>0</v>
      </c>
      <c r="Z136" s="31"/>
      <c r="AA136" s="25">
        <f t="shared" si="74"/>
        <v>0</v>
      </c>
      <c r="AB136" s="29"/>
      <c r="AC136" s="25">
        <f t="shared" si="75"/>
        <v>0</v>
      </c>
      <c r="AD136" s="29"/>
      <c r="AE136" s="25">
        <f t="shared" si="76"/>
        <v>0</v>
      </c>
      <c r="AF136" s="29"/>
      <c r="AG136" s="25">
        <f t="shared" si="77"/>
        <v>0</v>
      </c>
      <c r="AH136" s="29"/>
      <c r="AI136" s="25">
        <f t="shared" si="78"/>
        <v>0</v>
      </c>
      <c r="AJ136" s="29"/>
      <c r="AK136" s="25">
        <f t="shared" si="79"/>
        <v>0</v>
      </c>
    </row>
    <row r="137" s="3" customFormat="1" ht="51" customHeight="1" spans="1:76">
      <c r="A137" s="17">
        <v>133</v>
      </c>
      <c r="B137" s="17" t="s">
        <v>425</v>
      </c>
      <c r="C137" s="17" t="s">
        <v>426</v>
      </c>
      <c r="D137" s="17" t="s">
        <v>426</v>
      </c>
      <c r="E137" s="17" t="s">
        <v>191</v>
      </c>
      <c r="F137" s="17" t="s">
        <v>38</v>
      </c>
      <c r="G137" s="17">
        <v>1</v>
      </c>
      <c r="H137" s="19">
        <f t="shared" si="64"/>
        <v>520</v>
      </c>
      <c r="I137" s="24">
        <f t="shared" si="65"/>
        <v>520</v>
      </c>
      <c r="J137" s="25">
        <v>500</v>
      </c>
      <c r="K137" s="25">
        <f t="shared" si="66"/>
        <v>500</v>
      </c>
      <c r="L137" s="25">
        <v>0</v>
      </c>
      <c r="M137" s="25">
        <f t="shared" si="67"/>
        <v>0</v>
      </c>
      <c r="N137" s="25"/>
      <c r="O137" s="25">
        <f t="shared" si="68"/>
        <v>0</v>
      </c>
      <c r="P137" s="26"/>
      <c r="Q137" s="25">
        <f t="shared" si="69"/>
        <v>0</v>
      </c>
      <c r="R137" s="25">
        <v>20</v>
      </c>
      <c r="S137" s="25">
        <f t="shared" si="70"/>
        <v>20</v>
      </c>
      <c r="T137" s="25"/>
      <c r="U137" s="25">
        <f t="shared" si="71"/>
        <v>0</v>
      </c>
      <c r="V137" s="25"/>
      <c r="W137" s="25">
        <f t="shared" si="72"/>
        <v>0</v>
      </c>
      <c r="X137" s="29"/>
      <c r="Y137" s="25">
        <f t="shared" si="73"/>
        <v>0</v>
      </c>
      <c r="Z137" s="31"/>
      <c r="AA137" s="25">
        <f t="shared" si="74"/>
        <v>0</v>
      </c>
      <c r="AB137" s="29"/>
      <c r="AC137" s="25">
        <f t="shared" si="75"/>
        <v>0</v>
      </c>
      <c r="AD137" s="29"/>
      <c r="AE137" s="25">
        <f t="shared" si="76"/>
        <v>0</v>
      </c>
      <c r="AF137" s="29"/>
      <c r="AG137" s="25">
        <f t="shared" si="77"/>
        <v>0</v>
      </c>
      <c r="AH137" s="29"/>
      <c r="AI137" s="25">
        <f t="shared" si="78"/>
        <v>0</v>
      </c>
      <c r="AJ137" s="29"/>
      <c r="AK137" s="25">
        <f t="shared" si="79"/>
        <v>0</v>
      </c>
      <c r="AL137" s="80"/>
      <c r="AM137" s="80"/>
      <c r="AN137" s="80"/>
      <c r="AO137" s="80"/>
      <c r="AP137" s="80"/>
      <c r="AQ137" s="80"/>
      <c r="AR137" s="80"/>
      <c r="AS137" s="80"/>
      <c r="AT137" s="80"/>
      <c r="AU137" s="80"/>
      <c r="AV137" s="80"/>
      <c r="AW137" s="80"/>
      <c r="AX137" s="80"/>
      <c r="AY137" s="80"/>
      <c r="AZ137" s="80"/>
      <c r="BA137" s="80"/>
      <c r="BB137" s="80"/>
      <c r="BC137" s="80"/>
      <c r="BD137" s="80"/>
      <c r="BE137" s="80"/>
      <c r="BF137" s="80"/>
      <c r="BG137" s="80"/>
      <c r="BH137" s="80"/>
      <c r="BI137" s="80"/>
      <c r="BJ137" s="80"/>
      <c r="BK137" s="80"/>
      <c r="BL137" s="80"/>
      <c r="BM137" s="80"/>
      <c r="BN137" s="80"/>
      <c r="BO137" s="80"/>
      <c r="BP137" s="80"/>
      <c r="BQ137" s="80"/>
      <c r="BR137" s="80"/>
      <c r="BS137" s="80"/>
      <c r="BT137" s="80"/>
      <c r="BU137" s="80"/>
      <c r="BV137" s="80"/>
      <c r="BW137" s="80"/>
      <c r="BX137" s="80"/>
    </row>
    <row r="138" ht="51" customHeight="1" spans="1:37">
      <c r="A138" s="17">
        <v>134</v>
      </c>
      <c r="B138" s="17" t="s">
        <v>427</v>
      </c>
      <c r="C138" s="17" t="s">
        <v>428</v>
      </c>
      <c r="D138" s="17" t="s">
        <v>429</v>
      </c>
      <c r="E138" s="17" t="s">
        <v>206</v>
      </c>
      <c r="F138" s="17" t="s">
        <v>38</v>
      </c>
      <c r="G138" s="17">
        <v>32</v>
      </c>
      <c r="H138" s="19">
        <f t="shared" si="64"/>
        <v>12</v>
      </c>
      <c r="I138" s="24">
        <f t="shared" si="65"/>
        <v>384</v>
      </c>
      <c r="J138" s="25">
        <v>6</v>
      </c>
      <c r="K138" s="25">
        <f t="shared" si="66"/>
        <v>192</v>
      </c>
      <c r="L138" s="25">
        <v>4</v>
      </c>
      <c r="M138" s="25">
        <f t="shared" si="67"/>
        <v>128</v>
      </c>
      <c r="N138" s="25">
        <v>2</v>
      </c>
      <c r="O138" s="25">
        <f t="shared" si="68"/>
        <v>64</v>
      </c>
      <c r="P138" s="26"/>
      <c r="Q138" s="25">
        <f t="shared" si="69"/>
        <v>0</v>
      </c>
      <c r="R138" s="25"/>
      <c r="S138" s="25">
        <f t="shared" si="70"/>
        <v>0</v>
      </c>
      <c r="T138" s="25"/>
      <c r="U138" s="25">
        <f t="shared" si="71"/>
        <v>0</v>
      </c>
      <c r="V138" s="25"/>
      <c r="W138" s="25">
        <f t="shared" si="72"/>
        <v>0</v>
      </c>
      <c r="X138" s="29"/>
      <c r="Y138" s="25">
        <f t="shared" si="73"/>
        <v>0</v>
      </c>
      <c r="Z138" s="31"/>
      <c r="AA138" s="25">
        <f t="shared" si="74"/>
        <v>0</v>
      </c>
      <c r="AB138" s="29"/>
      <c r="AC138" s="25">
        <f t="shared" si="75"/>
        <v>0</v>
      </c>
      <c r="AD138" s="29"/>
      <c r="AE138" s="25">
        <f t="shared" si="76"/>
        <v>0</v>
      </c>
      <c r="AF138" s="29"/>
      <c r="AG138" s="25">
        <f t="shared" si="77"/>
        <v>0</v>
      </c>
      <c r="AH138" s="29"/>
      <c r="AI138" s="25">
        <f t="shared" si="78"/>
        <v>0</v>
      </c>
      <c r="AJ138" s="29"/>
      <c r="AK138" s="25">
        <f t="shared" si="79"/>
        <v>0</v>
      </c>
    </row>
    <row r="139" ht="51" customHeight="1" spans="1:37">
      <c r="A139" s="17">
        <v>135</v>
      </c>
      <c r="B139" s="17" t="s">
        <v>430</v>
      </c>
      <c r="C139" s="17" t="s">
        <v>431</v>
      </c>
      <c r="D139" s="17" t="s">
        <v>432</v>
      </c>
      <c r="E139" s="17" t="s">
        <v>45</v>
      </c>
      <c r="F139" s="17" t="s">
        <v>98</v>
      </c>
      <c r="G139" s="17">
        <v>30</v>
      </c>
      <c r="H139" s="19">
        <f t="shared" si="64"/>
        <v>49</v>
      </c>
      <c r="I139" s="24">
        <f t="shared" si="65"/>
        <v>1470</v>
      </c>
      <c r="J139" s="25">
        <v>20</v>
      </c>
      <c r="K139" s="25">
        <f t="shared" si="66"/>
        <v>600</v>
      </c>
      <c r="L139" s="25">
        <v>20</v>
      </c>
      <c r="M139" s="25">
        <f t="shared" si="67"/>
        <v>600</v>
      </c>
      <c r="N139" s="25">
        <v>5</v>
      </c>
      <c r="O139" s="25">
        <f t="shared" si="68"/>
        <v>150</v>
      </c>
      <c r="P139" s="26"/>
      <c r="Q139" s="25">
        <f t="shared" si="69"/>
        <v>0</v>
      </c>
      <c r="R139" s="25">
        <v>4</v>
      </c>
      <c r="S139" s="25">
        <f t="shared" si="70"/>
        <v>120</v>
      </c>
      <c r="T139" s="25"/>
      <c r="U139" s="25">
        <f t="shared" si="71"/>
        <v>0</v>
      </c>
      <c r="V139" s="25"/>
      <c r="W139" s="25">
        <f t="shared" si="72"/>
        <v>0</v>
      </c>
      <c r="X139" s="29"/>
      <c r="Y139" s="25">
        <f t="shared" si="73"/>
        <v>0</v>
      </c>
      <c r="Z139" s="31"/>
      <c r="AA139" s="25">
        <f t="shared" si="74"/>
        <v>0</v>
      </c>
      <c r="AB139" s="29"/>
      <c r="AC139" s="25">
        <f t="shared" si="75"/>
        <v>0</v>
      </c>
      <c r="AD139" s="29"/>
      <c r="AE139" s="25">
        <f t="shared" si="76"/>
        <v>0</v>
      </c>
      <c r="AF139" s="29"/>
      <c r="AG139" s="25">
        <f t="shared" si="77"/>
        <v>0</v>
      </c>
      <c r="AH139" s="29"/>
      <c r="AI139" s="25">
        <f t="shared" si="78"/>
        <v>0</v>
      </c>
      <c r="AJ139" s="29"/>
      <c r="AK139" s="25">
        <f t="shared" si="79"/>
        <v>0</v>
      </c>
    </row>
    <row r="140" ht="51" customHeight="1" spans="1:37">
      <c r="A140" s="17">
        <v>136</v>
      </c>
      <c r="B140" s="17" t="s">
        <v>433</v>
      </c>
      <c r="C140" s="17" t="s">
        <v>434</v>
      </c>
      <c r="D140" s="17" t="s">
        <v>435</v>
      </c>
      <c r="E140" s="17" t="s">
        <v>45</v>
      </c>
      <c r="F140" s="17" t="s">
        <v>130</v>
      </c>
      <c r="G140" s="18">
        <v>0.5</v>
      </c>
      <c r="H140" s="19">
        <f t="shared" si="64"/>
        <v>67</v>
      </c>
      <c r="I140" s="24">
        <f t="shared" si="65"/>
        <v>33.5</v>
      </c>
      <c r="J140" s="25">
        <v>20</v>
      </c>
      <c r="K140" s="25">
        <f t="shared" si="66"/>
        <v>10</v>
      </c>
      <c r="L140" s="25">
        <v>20</v>
      </c>
      <c r="M140" s="25">
        <f t="shared" si="67"/>
        <v>10</v>
      </c>
      <c r="N140" s="25">
        <v>10</v>
      </c>
      <c r="O140" s="25">
        <f t="shared" si="68"/>
        <v>5</v>
      </c>
      <c r="P140" s="26">
        <v>6</v>
      </c>
      <c r="Q140" s="25">
        <f t="shared" si="69"/>
        <v>3</v>
      </c>
      <c r="R140" s="25"/>
      <c r="S140" s="25">
        <f t="shared" si="70"/>
        <v>0</v>
      </c>
      <c r="T140" s="25">
        <v>1</v>
      </c>
      <c r="U140" s="25">
        <f t="shared" si="71"/>
        <v>0.5</v>
      </c>
      <c r="V140" s="25"/>
      <c r="W140" s="25">
        <f t="shared" si="72"/>
        <v>0</v>
      </c>
      <c r="X140" s="29">
        <v>10</v>
      </c>
      <c r="Y140" s="25">
        <f t="shared" si="73"/>
        <v>5</v>
      </c>
      <c r="Z140" s="31"/>
      <c r="AA140" s="25">
        <f t="shared" si="74"/>
        <v>0</v>
      </c>
      <c r="AB140" s="29"/>
      <c r="AC140" s="25">
        <f t="shared" si="75"/>
        <v>0</v>
      </c>
      <c r="AD140" s="29"/>
      <c r="AE140" s="25">
        <f t="shared" si="76"/>
        <v>0</v>
      </c>
      <c r="AF140" s="29"/>
      <c r="AG140" s="25">
        <f t="shared" si="77"/>
        <v>0</v>
      </c>
      <c r="AH140" s="29"/>
      <c r="AI140" s="25">
        <f t="shared" si="78"/>
        <v>0</v>
      </c>
      <c r="AJ140" s="29"/>
      <c r="AK140" s="25">
        <f t="shared" si="79"/>
        <v>0</v>
      </c>
    </row>
    <row r="141" ht="51" customHeight="1" spans="1:37">
      <c r="A141" s="17">
        <v>137</v>
      </c>
      <c r="B141" s="17" t="s">
        <v>436</v>
      </c>
      <c r="C141" s="17" t="s">
        <v>437</v>
      </c>
      <c r="D141" s="17" t="s">
        <v>438</v>
      </c>
      <c r="E141" s="17" t="s">
        <v>45</v>
      </c>
      <c r="F141" s="17" t="s">
        <v>38</v>
      </c>
      <c r="G141" s="18">
        <v>8</v>
      </c>
      <c r="H141" s="19">
        <f t="shared" si="64"/>
        <v>2</v>
      </c>
      <c r="I141" s="24">
        <f t="shared" si="65"/>
        <v>16</v>
      </c>
      <c r="J141" s="25"/>
      <c r="K141" s="25">
        <f t="shared" si="66"/>
        <v>0</v>
      </c>
      <c r="L141" s="25">
        <v>0</v>
      </c>
      <c r="M141" s="25">
        <f t="shared" si="67"/>
        <v>0</v>
      </c>
      <c r="N141" s="25"/>
      <c r="O141" s="25">
        <f t="shared" si="68"/>
        <v>0</v>
      </c>
      <c r="P141" s="26"/>
      <c r="Q141" s="25">
        <f t="shared" si="69"/>
        <v>0</v>
      </c>
      <c r="R141" s="25"/>
      <c r="S141" s="25">
        <f t="shared" si="70"/>
        <v>0</v>
      </c>
      <c r="T141" s="25">
        <v>2</v>
      </c>
      <c r="U141" s="25">
        <f t="shared" si="71"/>
        <v>16</v>
      </c>
      <c r="V141" s="25"/>
      <c r="W141" s="25">
        <f t="shared" si="72"/>
        <v>0</v>
      </c>
      <c r="X141" s="29"/>
      <c r="Y141" s="25">
        <f t="shared" si="73"/>
        <v>0</v>
      </c>
      <c r="Z141" s="31"/>
      <c r="AA141" s="25">
        <f t="shared" si="74"/>
        <v>0</v>
      </c>
      <c r="AB141" s="29"/>
      <c r="AC141" s="25">
        <f t="shared" si="75"/>
        <v>0</v>
      </c>
      <c r="AD141" s="29"/>
      <c r="AE141" s="25">
        <f t="shared" si="76"/>
        <v>0</v>
      </c>
      <c r="AF141" s="29"/>
      <c r="AG141" s="25">
        <f t="shared" si="77"/>
        <v>0</v>
      </c>
      <c r="AH141" s="29"/>
      <c r="AI141" s="25">
        <f t="shared" si="78"/>
        <v>0</v>
      </c>
      <c r="AJ141" s="29"/>
      <c r="AK141" s="25">
        <f t="shared" si="79"/>
        <v>0</v>
      </c>
    </row>
    <row r="142" ht="51" customHeight="1" spans="1:37">
      <c r="A142" s="17">
        <v>138</v>
      </c>
      <c r="B142" s="17" t="s">
        <v>439</v>
      </c>
      <c r="C142" s="17" t="s">
        <v>440</v>
      </c>
      <c r="D142" s="17" t="s">
        <v>441</v>
      </c>
      <c r="E142" s="17" t="s">
        <v>45</v>
      </c>
      <c r="F142" s="17"/>
      <c r="G142" s="18">
        <v>5</v>
      </c>
      <c r="H142" s="19">
        <f t="shared" si="64"/>
        <v>10</v>
      </c>
      <c r="I142" s="24">
        <f t="shared" si="65"/>
        <v>50</v>
      </c>
      <c r="J142" s="25"/>
      <c r="K142" s="25">
        <f t="shared" si="66"/>
        <v>0</v>
      </c>
      <c r="L142" s="25">
        <v>2</v>
      </c>
      <c r="M142" s="25">
        <f t="shared" si="67"/>
        <v>10</v>
      </c>
      <c r="N142" s="25">
        <v>2</v>
      </c>
      <c r="O142" s="25">
        <f t="shared" si="68"/>
        <v>10</v>
      </c>
      <c r="P142" s="26">
        <v>1</v>
      </c>
      <c r="Q142" s="25">
        <f t="shared" si="69"/>
        <v>5</v>
      </c>
      <c r="R142" s="25"/>
      <c r="S142" s="25">
        <f t="shared" si="70"/>
        <v>0</v>
      </c>
      <c r="T142" s="25"/>
      <c r="U142" s="25">
        <f t="shared" si="71"/>
        <v>0</v>
      </c>
      <c r="V142" s="25">
        <v>2</v>
      </c>
      <c r="W142" s="25">
        <f t="shared" si="72"/>
        <v>10</v>
      </c>
      <c r="X142" s="29">
        <v>3</v>
      </c>
      <c r="Y142" s="25">
        <f t="shared" si="73"/>
        <v>15</v>
      </c>
      <c r="Z142" s="31"/>
      <c r="AA142" s="25">
        <f t="shared" si="74"/>
        <v>0</v>
      </c>
      <c r="AB142" s="29"/>
      <c r="AC142" s="25">
        <f t="shared" si="75"/>
        <v>0</v>
      </c>
      <c r="AD142" s="29"/>
      <c r="AE142" s="25">
        <f t="shared" si="76"/>
        <v>0</v>
      </c>
      <c r="AF142" s="29"/>
      <c r="AG142" s="25">
        <f t="shared" si="77"/>
        <v>0</v>
      </c>
      <c r="AH142" s="29"/>
      <c r="AI142" s="25">
        <f t="shared" si="78"/>
        <v>0</v>
      </c>
      <c r="AJ142" s="29"/>
      <c r="AK142" s="25">
        <f t="shared" si="79"/>
        <v>0</v>
      </c>
    </row>
    <row r="143" ht="51" customHeight="1" spans="1:37">
      <c r="A143" s="17">
        <v>139</v>
      </c>
      <c r="B143" s="17" t="s">
        <v>442</v>
      </c>
      <c r="C143" s="17" t="s">
        <v>440</v>
      </c>
      <c r="D143" s="17" t="s">
        <v>441</v>
      </c>
      <c r="E143" s="17" t="s">
        <v>45</v>
      </c>
      <c r="F143" s="17"/>
      <c r="G143" s="18">
        <v>5</v>
      </c>
      <c r="H143" s="19">
        <f t="shared" si="64"/>
        <v>11</v>
      </c>
      <c r="I143" s="24">
        <f t="shared" si="65"/>
        <v>55</v>
      </c>
      <c r="J143" s="25"/>
      <c r="K143" s="25">
        <f t="shared" si="66"/>
        <v>0</v>
      </c>
      <c r="L143" s="25">
        <v>2</v>
      </c>
      <c r="M143" s="25">
        <f t="shared" si="67"/>
        <v>10</v>
      </c>
      <c r="N143" s="25">
        <v>2</v>
      </c>
      <c r="O143" s="25">
        <f t="shared" si="68"/>
        <v>10</v>
      </c>
      <c r="P143" s="26">
        <v>1</v>
      </c>
      <c r="Q143" s="25">
        <f t="shared" si="69"/>
        <v>5</v>
      </c>
      <c r="R143" s="25"/>
      <c r="S143" s="25">
        <f t="shared" si="70"/>
        <v>0</v>
      </c>
      <c r="T143" s="25">
        <v>1</v>
      </c>
      <c r="U143" s="25">
        <f t="shared" si="71"/>
        <v>5</v>
      </c>
      <c r="V143" s="25">
        <v>2</v>
      </c>
      <c r="W143" s="25">
        <f t="shared" si="72"/>
        <v>10</v>
      </c>
      <c r="X143" s="29">
        <v>3</v>
      </c>
      <c r="Y143" s="25">
        <f t="shared" si="73"/>
        <v>15</v>
      </c>
      <c r="Z143" s="31"/>
      <c r="AA143" s="25">
        <f t="shared" si="74"/>
        <v>0</v>
      </c>
      <c r="AB143" s="29"/>
      <c r="AC143" s="25">
        <f t="shared" si="75"/>
        <v>0</v>
      </c>
      <c r="AD143" s="29"/>
      <c r="AE143" s="25">
        <f t="shared" si="76"/>
        <v>0</v>
      </c>
      <c r="AF143" s="29"/>
      <c r="AG143" s="25">
        <f t="shared" si="77"/>
        <v>0</v>
      </c>
      <c r="AH143" s="29"/>
      <c r="AI143" s="25">
        <f t="shared" si="78"/>
        <v>0</v>
      </c>
      <c r="AJ143" s="29"/>
      <c r="AK143" s="25">
        <f t="shared" si="79"/>
        <v>0</v>
      </c>
    </row>
    <row r="144" ht="51" customHeight="1" spans="1:37">
      <c r="A144" s="17">
        <v>140</v>
      </c>
      <c r="B144" s="17" t="s">
        <v>443</v>
      </c>
      <c r="C144" s="17" t="s">
        <v>444</v>
      </c>
      <c r="D144" s="17" t="s">
        <v>445</v>
      </c>
      <c r="E144" s="17" t="s">
        <v>45</v>
      </c>
      <c r="F144" s="17"/>
      <c r="G144" s="18">
        <v>60</v>
      </c>
      <c r="H144" s="19">
        <f t="shared" si="64"/>
        <v>1</v>
      </c>
      <c r="I144" s="24">
        <f t="shared" si="65"/>
        <v>60</v>
      </c>
      <c r="J144" s="25"/>
      <c r="K144" s="25">
        <f t="shared" si="66"/>
        <v>0</v>
      </c>
      <c r="L144" s="25">
        <v>0</v>
      </c>
      <c r="M144" s="25">
        <f t="shared" si="67"/>
        <v>0</v>
      </c>
      <c r="N144" s="25">
        <v>1</v>
      </c>
      <c r="O144" s="25">
        <f t="shared" si="68"/>
        <v>60</v>
      </c>
      <c r="P144" s="26"/>
      <c r="Q144" s="25">
        <f t="shared" si="69"/>
        <v>0</v>
      </c>
      <c r="R144" s="25"/>
      <c r="S144" s="25">
        <f t="shared" si="70"/>
        <v>0</v>
      </c>
      <c r="T144" s="25"/>
      <c r="U144" s="25">
        <f t="shared" si="71"/>
        <v>0</v>
      </c>
      <c r="V144" s="25"/>
      <c r="W144" s="25">
        <f t="shared" si="72"/>
        <v>0</v>
      </c>
      <c r="X144" s="29"/>
      <c r="Y144" s="25">
        <f t="shared" si="73"/>
        <v>0</v>
      </c>
      <c r="Z144" s="31"/>
      <c r="AA144" s="25">
        <f t="shared" si="74"/>
        <v>0</v>
      </c>
      <c r="AB144" s="29"/>
      <c r="AC144" s="25">
        <f t="shared" si="75"/>
        <v>0</v>
      </c>
      <c r="AD144" s="29"/>
      <c r="AE144" s="25">
        <f t="shared" si="76"/>
        <v>0</v>
      </c>
      <c r="AF144" s="29"/>
      <c r="AG144" s="25">
        <f t="shared" si="77"/>
        <v>0</v>
      </c>
      <c r="AH144" s="29"/>
      <c r="AI144" s="25">
        <f t="shared" si="78"/>
        <v>0</v>
      </c>
      <c r="AJ144" s="29"/>
      <c r="AK144" s="25">
        <f t="shared" si="79"/>
        <v>0</v>
      </c>
    </row>
    <row r="145" ht="51" customHeight="1" spans="1:37">
      <c r="A145" s="17">
        <v>141</v>
      </c>
      <c r="B145" s="17" t="s">
        <v>446</v>
      </c>
      <c r="C145" s="17"/>
      <c r="D145" s="17" t="s">
        <v>447</v>
      </c>
      <c r="E145" s="17" t="s">
        <v>45</v>
      </c>
      <c r="F145" s="17" t="s">
        <v>38</v>
      </c>
      <c r="G145" s="18">
        <v>100</v>
      </c>
      <c r="H145" s="19">
        <f t="shared" si="64"/>
        <v>0</v>
      </c>
      <c r="I145" s="24">
        <f t="shared" si="65"/>
        <v>0</v>
      </c>
      <c r="J145" s="25"/>
      <c r="K145" s="25">
        <f t="shared" si="66"/>
        <v>0</v>
      </c>
      <c r="L145" s="25">
        <v>0</v>
      </c>
      <c r="M145" s="25">
        <f t="shared" si="67"/>
        <v>0</v>
      </c>
      <c r="N145" s="25"/>
      <c r="O145" s="25">
        <f t="shared" si="68"/>
        <v>0</v>
      </c>
      <c r="P145" s="26"/>
      <c r="Q145" s="25">
        <f t="shared" si="69"/>
        <v>0</v>
      </c>
      <c r="R145" s="25"/>
      <c r="S145" s="25">
        <f t="shared" si="70"/>
        <v>0</v>
      </c>
      <c r="T145" s="25"/>
      <c r="U145" s="25">
        <f t="shared" si="71"/>
        <v>0</v>
      </c>
      <c r="V145" s="25"/>
      <c r="W145" s="25">
        <f t="shared" si="72"/>
        <v>0</v>
      </c>
      <c r="X145" s="29"/>
      <c r="Y145" s="25">
        <f t="shared" si="73"/>
        <v>0</v>
      </c>
      <c r="Z145" s="31"/>
      <c r="AA145" s="25">
        <f t="shared" si="74"/>
        <v>0</v>
      </c>
      <c r="AB145" s="29"/>
      <c r="AC145" s="25">
        <f t="shared" si="75"/>
        <v>0</v>
      </c>
      <c r="AD145" s="29"/>
      <c r="AE145" s="25">
        <f t="shared" si="76"/>
        <v>0</v>
      </c>
      <c r="AF145" s="29"/>
      <c r="AG145" s="25">
        <f t="shared" si="77"/>
        <v>0</v>
      </c>
      <c r="AH145" s="29"/>
      <c r="AI145" s="25">
        <f t="shared" si="78"/>
        <v>0</v>
      </c>
      <c r="AJ145" s="29"/>
      <c r="AK145" s="25">
        <f t="shared" si="79"/>
        <v>0</v>
      </c>
    </row>
    <row r="146" ht="51" customHeight="1" spans="1:37">
      <c r="A146" s="17">
        <v>142</v>
      </c>
      <c r="B146" s="17" t="s">
        <v>448</v>
      </c>
      <c r="C146" s="17" t="s">
        <v>449</v>
      </c>
      <c r="D146" s="17" t="s">
        <v>450</v>
      </c>
      <c r="E146" s="17" t="s">
        <v>191</v>
      </c>
      <c r="F146" s="17" t="s">
        <v>141</v>
      </c>
      <c r="G146" s="18">
        <v>1.5</v>
      </c>
      <c r="H146" s="19">
        <f t="shared" si="64"/>
        <v>430</v>
      </c>
      <c r="I146" s="24">
        <f t="shared" si="65"/>
        <v>645</v>
      </c>
      <c r="J146" s="25">
        <v>100</v>
      </c>
      <c r="K146" s="25">
        <f t="shared" si="66"/>
        <v>150</v>
      </c>
      <c r="L146" s="25">
        <v>50</v>
      </c>
      <c r="M146" s="25">
        <f t="shared" si="67"/>
        <v>75</v>
      </c>
      <c r="N146" s="25">
        <v>100</v>
      </c>
      <c r="O146" s="25">
        <f t="shared" si="68"/>
        <v>150</v>
      </c>
      <c r="P146" s="26">
        <v>20</v>
      </c>
      <c r="Q146" s="25">
        <f t="shared" si="69"/>
        <v>30</v>
      </c>
      <c r="R146" s="25">
        <v>50</v>
      </c>
      <c r="S146" s="25">
        <f t="shared" si="70"/>
        <v>75</v>
      </c>
      <c r="T146" s="25">
        <v>10</v>
      </c>
      <c r="U146" s="25">
        <f t="shared" si="71"/>
        <v>15</v>
      </c>
      <c r="V146" s="25">
        <v>20</v>
      </c>
      <c r="W146" s="25">
        <f t="shared" si="72"/>
        <v>30</v>
      </c>
      <c r="X146" s="29">
        <v>10</v>
      </c>
      <c r="Y146" s="25">
        <f t="shared" si="73"/>
        <v>15</v>
      </c>
      <c r="Z146" s="31"/>
      <c r="AA146" s="25">
        <f t="shared" si="74"/>
        <v>0</v>
      </c>
      <c r="AB146" s="29"/>
      <c r="AC146" s="25">
        <f t="shared" si="75"/>
        <v>0</v>
      </c>
      <c r="AD146" s="29">
        <v>20</v>
      </c>
      <c r="AE146" s="25">
        <f t="shared" si="76"/>
        <v>30</v>
      </c>
      <c r="AF146" s="29">
        <v>20</v>
      </c>
      <c r="AG146" s="25">
        <f t="shared" si="77"/>
        <v>30</v>
      </c>
      <c r="AH146" s="29">
        <v>20</v>
      </c>
      <c r="AI146" s="25">
        <f t="shared" si="78"/>
        <v>30</v>
      </c>
      <c r="AJ146" s="29">
        <v>10</v>
      </c>
      <c r="AK146" s="25">
        <f t="shared" si="79"/>
        <v>15</v>
      </c>
    </row>
    <row r="147" ht="51" customHeight="1" spans="1:37">
      <c r="A147" s="17">
        <v>143</v>
      </c>
      <c r="B147" s="17" t="s">
        <v>451</v>
      </c>
      <c r="C147" s="17" t="s">
        <v>452</v>
      </c>
      <c r="D147" s="17" t="s">
        <v>453</v>
      </c>
      <c r="E147" s="17" t="s">
        <v>191</v>
      </c>
      <c r="F147" s="17" t="s">
        <v>38</v>
      </c>
      <c r="G147" s="18">
        <v>5</v>
      </c>
      <c r="H147" s="19">
        <f t="shared" si="64"/>
        <v>0</v>
      </c>
      <c r="I147" s="24">
        <f t="shared" si="65"/>
        <v>0</v>
      </c>
      <c r="J147" s="25"/>
      <c r="K147" s="25">
        <f t="shared" si="66"/>
        <v>0</v>
      </c>
      <c r="L147" s="25">
        <v>0</v>
      </c>
      <c r="M147" s="25">
        <f t="shared" si="67"/>
        <v>0</v>
      </c>
      <c r="N147" s="25"/>
      <c r="O147" s="25">
        <f t="shared" si="68"/>
        <v>0</v>
      </c>
      <c r="P147" s="26"/>
      <c r="Q147" s="25">
        <f t="shared" si="69"/>
        <v>0</v>
      </c>
      <c r="R147" s="25"/>
      <c r="S147" s="25">
        <f t="shared" si="70"/>
        <v>0</v>
      </c>
      <c r="T147" s="25"/>
      <c r="U147" s="25">
        <f t="shared" si="71"/>
        <v>0</v>
      </c>
      <c r="V147" s="25"/>
      <c r="W147" s="25">
        <f t="shared" si="72"/>
        <v>0</v>
      </c>
      <c r="X147" s="29"/>
      <c r="Y147" s="25">
        <f t="shared" si="73"/>
        <v>0</v>
      </c>
      <c r="Z147" s="31"/>
      <c r="AA147" s="25">
        <f t="shared" si="74"/>
        <v>0</v>
      </c>
      <c r="AB147" s="29"/>
      <c r="AC147" s="25">
        <f t="shared" si="75"/>
        <v>0</v>
      </c>
      <c r="AD147" s="29"/>
      <c r="AE147" s="25">
        <f t="shared" si="76"/>
        <v>0</v>
      </c>
      <c r="AF147" s="29"/>
      <c r="AG147" s="25">
        <f t="shared" si="77"/>
        <v>0</v>
      </c>
      <c r="AH147" s="29"/>
      <c r="AI147" s="25">
        <f t="shared" si="78"/>
        <v>0</v>
      </c>
      <c r="AJ147" s="29"/>
      <c r="AK147" s="25">
        <f t="shared" si="79"/>
        <v>0</v>
      </c>
    </row>
    <row r="148" ht="51" customHeight="1" spans="1:37">
      <c r="A148" s="17">
        <v>144</v>
      </c>
      <c r="B148" s="17" t="s">
        <v>454</v>
      </c>
      <c r="C148" s="17" t="s">
        <v>455</v>
      </c>
      <c r="D148" s="17" t="s">
        <v>456</v>
      </c>
      <c r="E148" s="17" t="s">
        <v>45</v>
      </c>
      <c r="F148" s="17" t="s">
        <v>38</v>
      </c>
      <c r="G148" s="18">
        <v>40</v>
      </c>
      <c r="H148" s="19">
        <f t="shared" si="64"/>
        <v>2</v>
      </c>
      <c r="I148" s="24">
        <f t="shared" si="65"/>
        <v>80</v>
      </c>
      <c r="J148" s="25">
        <v>2</v>
      </c>
      <c r="K148" s="25">
        <f t="shared" si="66"/>
        <v>80</v>
      </c>
      <c r="L148" s="25">
        <v>0</v>
      </c>
      <c r="M148" s="25">
        <f t="shared" si="67"/>
        <v>0</v>
      </c>
      <c r="N148" s="25"/>
      <c r="O148" s="25">
        <f t="shared" si="68"/>
        <v>0</v>
      </c>
      <c r="P148" s="26"/>
      <c r="Q148" s="25">
        <f t="shared" si="69"/>
        <v>0</v>
      </c>
      <c r="R148" s="25"/>
      <c r="S148" s="25">
        <f t="shared" si="70"/>
        <v>0</v>
      </c>
      <c r="T148" s="25"/>
      <c r="U148" s="25">
        <f t="shared" si="71"/>
        <v>0</v>
      </c>
      <c r="V148" s="25"/>
      <c r="W148" s="25">
        <f t="shared" si="72"/>
        <v>0</v>
      </c>
      <c r="X148" s="29"/>
      <c r="Y148" s="25">
        <f t="shared" si="73"/>
        <v>0</v>
      </c>
      <c r="Z148" s="31"/>
      <c r="AA148" s="25">
        <f t="shared" si="74"/>
        <v>0</v>
      </c>
      <c r="AB148" s="29"/>
      <c r="AC148" s="25">
        <f t="shared" si="75"/>
        <v>0</v>
      </c>
      <c r="AD148" s="29"/>
      <c r="AE148" s="25">
        <f t="shared" si="76"/>
        <v>0</v>
      </c>
      <c r="AF148" s="29"/>
      <c r="AG148" s="25">
        <f t="shared" si="77"/>
        <v>0</v>
      </c>
      <c r="AH148" s="29"/>
      <c r="AI148" s="25">
        <f t="shared" si="78"/>
        <v>0</v>
      </c>
      <c r="AJ148" s="29"/>
      <c r="AK148" s="25">
        <f t="shared" si="79"/>
        <v>0</v>
      </c>
    </row>
    <row r="149" ht="51" customHeight="1" spans="1:37">
      <c r="A149" s="17">
        <v>145</v>
      </c>
      <c r="B149" s="17" t="s">
        <v>457</v>
      </c>
      <c r="C149" s="17" t="s">
        <v>458</v>
      </c>
      <c r="D149" s="17" t="s">
        <v>459</v>
      </c>
      <c r="E149" s="17" t="s">
        <v>460</v>
      </c>
      <c r="F149" s="17" t="s">
        <v>221</v>
      </c>
      <c r="G149" s="18">
        <v>20</v>
      </c>
      <c r="H149" s="19">
        <f t="shared" si="64"/>
        <v>13</v>
      </c>
      <c r="I149" s="24">
        <f t="shared" si="65"/>
        <v>260</v>
      </c>
      <c r="J149" s="25"/>
      <c r="K149" s="25">
        <f t="shared" si="66"/>
        <v>0</v>
      </c>
      <c r="L149" s="25">
        <v>10</v>
      </c>
      <c r="M149" s="25">
        <f t="shared" si="67"/>
        <v>200</v>
      </c>
      <c r="N149" s="25"/>
      <c r="O149" s="25">
        <f t="shared" si="68"/>
        <v>0</v>
      </c>
      <c r="P149" s="26"/>
      <c r="Q149" s="25">
        <f t="shared" si="69"/>
        <v>0</v>
      </c>
      <c r="R149" s="25"/>
      <c r="S149" s="25">
        <f t="shared" si="70"/>
        <v>0</v>
      </c>
      <c r="T149" s="25"/>
      <c r="U149" s="25">
        <f t="shared" si="71"/>
        <v>0</v>
      </c>
      <c r="V149" s="25"/>
      <c r="W149" s="25">
        <f t="shared" si="72"/>
        <v>0</v>
      </c>
      <c r="X149" s="29">
        <v>3</v>
      </c>
      <c r="Y149" s="25">
        <f t="shared" si="73"/>
        <v>60</v>
      </c>
      <c r="Z149" s="31"/>
      <c r="AA149" s="25">
        <f t="shared" si="74"/>
        <v>0</v>
      </c>
      <c r="AB149" s="29"/>
      <c r="AC149" s="25">
        <f t="shared" si="75"/>
        <v>0</v>
      </c>
      <c r="AD149" s="29"/>
      <c r="AE149" s="25">
        <f t="shared" si="76"/>
        <v>0</v>
      </c>
      <c r="AF149" s="29"/>
      <c r="AG149" s="25">
        <f t="shared" si="77"/>
        <v>0</v>
      </c>
      <c r="AH149" s="29"/>
      <c r="AI149" s="25">
        <f t="shared" si="78"/>
        <v>0</v>
      </c>
      <c r="AJ149" s="29"/>
      <c r="AK149" s="25">
        <f t="shared" si="79"/>
        <v>0</v>
      </c>
    </row>
    <row r="150" ht="51" customHeight="1" spans="1:37">
      <c r="A150" s="17">
        <v>146</v>
      </c>
      <c r="B150" s="17" t="s">
        <v>461</v>
      </c>
      <c r="C150" s="17" t="s">
        <v>462</v>
      </c>
      <c r="D150" s="17" t="s">
        <v>463</v>
      </c>
      <c r="E150" s="17" t="s">
        <v>45</v>
      </c>
      <c r="F150" s="17" t="s">
        <v>38</v>
      </c>
      <c r="G150" s="18">
        <v>340</v>
      </c>
      <c r="H150" s="19">
        <f t="shared" si="64"/>
        <v>0</v>
      </c>
      <c r="I150" s="24">
        <f t="shared" si="65"/>
        <v>0</v>
      </c>
      <c r="J150" s="25"/>
      <c r="K150" s="25">
        <f t="shared" si="66"/>
        <v>0</v>
      </c>
      <c r="L150" s="25">
        <v>0</v>
      </c>
      <c r="M150" s="25">
        <f t="shared" si="67"/>
        <v>0</v>
      </c>
      <c r="N150" s="25"/>
      <c r="O150" s="25">
        <f t="shared" si="68"/>
        <v>0</v>
      </c>
      <c r="P150" s="26"/>
      <c r="Q150" s="25">
        <f t="shared" si="69"/>
        <v>0</v>
      </c>
      <c r="R150" s="25"/>
      <c r="S150" s="25">
        <f t="shared" si="70"/>
        <v>0</v>
      </c>
      <c r="T150" s="25"/>
      <c r="U150" s="25">
        <f t="shared" si="71"/>
        <v>0</v>
      </c>
      <c r="V150" s="25"/>
      <c r="W150" s="25">
        <f t="shared" si="72"/>
        <v>0</v>
      </c>
      <c r="X150" s="29"/>
      <c r="Y150" s="25">
        <f t="shared" si="73"/>
        <v>0</v>
      </c>
      <c r="Z150" s="31"/>
      <c r="AA150" s="25">
        <f t="shared" si="74"/>
        <v>0</v>
      </c>
      <c r="AB150" s="29"/>
      <c r="AC150" s="25">
        <f t="shared" si="75"/>
        <v>0</v>
      </c>
      <c r="AD150" s="29"/>
      <c r="AE150" s="25">
        <f t="shared" si="76"/>
        <v>0</v>
      </c>
      <c r="AF150" s="29"/>
      <c r="AG150" s="25">
        <f t="shared" si="77"/>
        <v>0</v>
      </c>
      <c r="AH150" s="29"/>
      <c r="AI150" s="25">
        <f t="shared" si="78"/>
        <v>0</v>
      </c>
      <c r="AJ150" s="29"/>
      <c r="AK150" s="25">
        <f t="shared" si="79"/>
        <v>0</v>
      </c>
    </row>
    <row r="151" ht="51" customHeight="1" spans="1:37">
      <c r="A151" s="17">
        <v>147</v>
      </c>
      <c r="B151" s="17" t="s">
        <v>464</v>
      </c>
      <c r="C151" s="17" t="s">
        <v>465</v>
      </c>
      <c r="D151" s="17" t="s">
        <v>466</v>
      </c>
      <c r="E151" s="17" t="s">
        <v>45</v>
      </c>
      <c r="F151" s="17" t="s">
        <v>467</v>
      </c>
      <c r="G151" s="18">
        <v>1</v>
      </c>
      <c r="H151" s="19">
        <f t="shared" si="64"/>
        <v>200</v>
      </c>
      <c r="I151" s="24">
        <f t="shared" si="65"/>
        <v>200</v>
      </c>
      <c r="J151" s="25"/>
      <c r="K151" s="25">
        <f t="shared" si="66"/>
        <v>0</v>
      </c>
      <c r="L151" s="25">
        <v>200</v>
      </c>
      <c r="M151" s="25">
        <f t="shared" si="67"/>
        <v>200</v>
      </c>
      <c r="N151" s="25"/>
      <c r="O151" s="25">
        <f t="shared" si="68"/>
        <v>0</v>
      </c>
      <c r="P151" s="26"/>
      <c r="Q151" s="25">
        <f t="shared" si="69"/>
        <v>0</v>
      </c>
      <c r="R151" s="25"/>
      <c r="S151" s="25">
        <f t="shared" si="70"/>
        <v>0</v>
      </c>
      <c r="T151" s="25"/>
      <c r="U151" s="25">
        <f t="shared" si="71"/>
        <v>0</v>
      </c>
      <c r="V151" s="25"/>
      <c r="W151" s="25">
        <f t="shared" si="72"/>
        <v>0</v>
      </c>
      <c r="X151" s="29"/>
      <c r="Y151" s="25">
        <f t="shared" si="73"/>
        <v>0</v>
      </c>
      <c r="Z151" s="31"/>
      <c r="AA151" s="25">
        <f t="shared" si="74"/>
        <v>0</v>
      </c>
      <c r="AB151" s="29"/>
      <c r="AC151" s="25">
        <f t="shared" si="75"/>
        <v>0</v>
      </c>
      <c r="AD151" s="29"/>
      <c r="AE151" s="25">
        <f t="shared" si="76"/>
        <v>0</v>
      </c>
      <c r="AF151" s="29"/>
      <c r="AG151" s="25">
        <f t="shared" si="77"/>
        <v>0</v>
      </c>
      <c r="AH151" s="29"/>
      <c r="AI151" s="25">
        <f t="shared" si="78"/>
        <v>0</v>
      </c>
      <c r="AJ151" s="29"/>
      <c r="AK151" s="25">
        <f t="shared" si="79"/>
        <v>0</v>
      </c>
    </row>
    <row r="152" ht="51" customHeight="1" spans="1:37">
      <c r="A152" s="17">
        <v>148</v>
      </c>
      <c r="B152" s="17" t="s">
        <v>127</v>
      </c>
      <c r="C152" s="17" t="s">
        <v>468</v>
      </c>
      <c r="D152" s="17" t="s">
        <v>469</v>
      </c>
      <c r="E152" s="17" t="s">
        <v>29</v>
      </c>
      <c r="F152" s="17" t="s">
        <v>130</v>
      </c>
      <c r="G152" s="18">
        <v>0.6</v>
      </c>
      <c r="H152" s="19">
        <f t="shared" si="64"/>
        <v>262</v>
      </c>
      <c r="I152" s="24">
        <f t="shared" si="65"/>
        <v>157.2</v>
      </c>
      <c r="J152" s="25">
        <v>200</v>
      </c>
      <c r="K152" s="25">
        <f t="shared" si="66"/>
        <v>120</v>
      </c>
      <c r="L152" s="25">
        <v>50</v>
      </c>
      <c r="M152" s="25">
        <f t="shared" si="67"/>
        <v>30</v>
      </c>
      <c r="N152" s="25"/>
      <c r="O152" s="25">
        <f t="shared" si="68"/>
        <v>0</v>
      </c>
      <c r="P152" s="26"/>
      <c r="Q152" s="25">
        <f t="shared" si="69"/>
        <v>0</v>
      </c>
      <c r="R152" s="25"/>
      <c r="S152" s="25">
        <f t="shared" si="70"/>
        <v>0</v>
      </c>
      <c r="T152" s="25">
        <v>12</v>
      </c>
      <c r="U152" s="25">
        <f t="shared" si="71"/>
        <v>7.2</v>
      </c>
      <c r="V152" s="25"/>
      <c r="W152" s="25">
        <f t="shared" si="72"/>
        <v>0</v>
      </c>
      <c r="X152" s="29"/>
      <c r="Y152" s="25">
        <f t="shared" si="73"/>
        <v>0</v>
      </c>
      <c r="Z152" s="31"/>
      <c r="AA152" s="25">
        <f t="shared" si="74"/>
        <v>0</v>
      </c>
      <c r="AB152" s="29"/>
      <c r="AC152" s="25">
        <f t="shared" si="75"/>
        <v>0</v>
      </c>
      <c r="AD152" s="29"/>
      <c r="AE152" s="25">
        <f t="shared" si="76"/>
        <v>0</v>
      </c>
      <c r="AF152" s="29"/>
      <c r="AG152" s="25">
        <f t="shared" si="77"/>
        <v>0</v>
      </c>
      <c r="AH152" s="29"/>
      <c r="AI152" s="25">
        <f t="shared" si="78"/>
        <v>0</v>
      </c>
      <c r="AJ152" s="29"/>
      <c r="AK152" s="25">
        <f t="shared" si="79"/>
        <v>0</v>
      </c>
    </row>
    <row r="153" ht="51" customHeight="1" spans="1:76">
      <c r="A153" s="37">
        <v>149</v>
      </c>
      <c r="B153" s="37" t="s">
        <v>46</v>
      </c>
      <c r="C153" s="38" t="s">
        <v>470</v>
      </c>
      <c r="D153" s="38" t="s">
        <v>471</v>
      </c>
      <c r="E153" s="37" t="s">
        <v>45</v>
      </c>
      <c r="F153" s="37" t="s">
        <v>38</v>
      </c>
      <c r="G153" s="39">
        <v>0.8</v>
      </c>
      <c r="H153" s="19">
        <f t="shared" si="64"/>
        <v>180</v>
      </c>
      <c r="I153" s="24">
        <f t="shared" si="65"/>
        <v>144</v>
      </c>
      <c r="J153" s="69"/>
      <c r="K153" s="25">
        <f t="shared" si="66"/>
        <v>0</v>
      </c>
      <c r="L153" s="69">
        <v>100</v>
      </c>
      <c r="M153" s="25">
        <f t="shared" si="67"/>
        <v>80</v>
      </c>
      <c r="N153" s="69"/>
      <c r="O153" s="25">
        <f t="shared" si="68"/>
        <v>0</v>
      </c>
      <c r="P153" s="26"/>
      <c r="Q153" s="25">
        <f t="shared" si="69"/>
        <v>0</v>
      </c>
      <c r="R153" s="69"/>
      <c r="S153" s="25">
        <f t="shared" si="70"/>
        <v>0</v>
      </c>
      <c r="T153" s="69">
        <v>20</v>
      </c>
      <c r="U153" s="25">
        <f t="shared" si="71"/>
        <v>16</v>
      </c>
      <c r="V153" s="69"/>
      <c r="W153" s="25">
        <f t="shared" si="72"/>
        <v>0</v>
      </c>
      <c r="X153" s="29"/>
      <c r="Y153" s="25">
        <f t="shared" si="73"/>
        <v>0</v>
      </c>
      <c r="Z153" s="31"/>
      <c r="AA153" s="25">
        <f t="shared" si="74"/>
        <v>0</v>
      </c>
      <c r="AB153" s="29">
        <v>10</v>
      </c>
      <c r="AC153" s="25">
        <f t="shared" si="75"/>
        <v>8</v>
      </c>
      <c r="AD153" s="29">
        <v>20</v>
      </c>
      <c r="AE153" s="25">
        <f t="shared" si="76"/>
        <v>16</v>
      </c>
      <c r="AF153" s="29">
        <v>10</v>
      </c>
      <c r="AG153" s="25">
        <f t="shared" si="77"/>
        <v>8</v>
      </c>
      <c r="AH153" s="29">
        <v>10</v>
      </c>
      <c r="AI153" s="25">
        <f t="shared" si="78"/>
        <v>8</v>
      </c>
      <c r="AJ153" s="69">
        <v>10</v>
      </c>
      <c r="AK153" s="25">
        <f t="shared" si="79"/>
        <v>8</v>
      </c>
      <c r="BM153"/>
      <c r="BN153"/>
      <c r="BO153"/>
      <c r="BP153"/>
      <c r="BQ153"/>
      <c r="BR153"/>
      <c r="BS153"/>
      <c r="BT153"/>
      <c r="BU153"/>
      <c r="BV153"/>
      <c r="BW153"/>
      <c r="BX153"/>
    </row>
    <row r="154" ht="51" customHeight="1" spans="1:76">
      <c r="A154" s="37">
        <v>150</v>
      </c>
      <c r="B154" s="40" t="s">
        <v>472</v>
      </c>
      <c r="C154" s="41" t="s">
        <v>473</v>
      </c>
      <c r="D154" s="41" t="s">
        <v>474</v>
      </c>
      <c r="E154" s="40" t="s">
        <v>45</v>
      </c>
      <c r="F154" s="40" t="s">
        <v>38</v>
      </c>
      <c r="G154" s="42">
        <v>13</v>
      </c>
      <c r="H154" s="19">
        <f t="shared" si="64"/>
        <v>21</v>
      </c>
      <c r="I154" s="24">
        <f t="shared" si="65"/>
        <v>273</v>
      </c>
      <c r="J154" s="70">
        <v>10</v>
      </c>
      <c r="K154" s="25">
        <f t="shared" si="66"/>
        <v>130</v>
      </c>
      <c r="L154" s="70">
        <v>10</v>
      </c>
      <c r="M154" s="25">
        <f t="shared" si="67"/>
        <v>130</v>
      </c>
      <c r="N154" s="70"/>
      <c r="O154" s="25">
        <f t="shared" si="68"/>
        <v>0</v>
      </c>
      <c r="P154" s="71"/>
      <c r="Q154" s="25">
        <f t="shared" si="69"/>
        <v>0</v>
      </c>
      <c r="R154" s="70"/>
      <c r="S154" s="25">
        <f t="shared" si="70"/>
        <v>0</v>
      </c>
      <c r="T154" s="70">
        <v>1</v>
      </c>
      <c r="U154" s="25">
        <f t="shared" si="71"/>
        <v>13</v>
      </c>
      <c r="V154" s="70"/>
      <c r="W154" s="25">
        <f t="shared" si="72"/>
        <v>0</v>
      </c>
      <c r="X154" s="29"/>
      <c r="Y154" s="25">
        <f t="shared" si="73"/>
        <v>0</v>
      </c>
      <c r="Z154" s="31"/>
      <c r="AA154" s="25">
        <f t="shared" si="74"/>
        <v>0</v>
      </c>
      <c r="AB154" s="29"/>
      <c r="AC154" s="25">
        <f t="shared" si="75"/>
        <v>0</v>
      </c>
      <c r="AD154" s="29"/>
      <c r="AE154" s="25">
        <f t="shared" si="76"/>
        <v>0</v>
      </c>
      <c r="AF154" s="29"/>
      <c r="AG154" s="25">
        <f t="shared" si="77"/>
        <v>0</v>
      </c>
      <c r="AH154" s="29"/>
      <c r="AI154" s="25">
        <f t="shared" si="78"/>
        <v>0</v>
      </c>
      <c r="AJ154" s="70"/>
      <c r="AK154" s="25">
        <f t="shared" si="79"/>
        <v>0</v>
      </c>
      <c r="BM154"/>
      <c r="BN154"/>
      <c r="BO154"/>
      <c r="BP154"/>
      <c r="BQ154"/>
      <c r="BR154"/>
      <c r="BS154"/>
      <c r="BT154"/>
      <c r="BU154"/>
      <c r="BV154"/>
      <c r="BW154"/>
      <c r="BX154"/>
    </row>
    <row r="155" ht="51" customHeight="1" spans="1:76">
      <c r="A155" s="37">
        <v>151</v>
      </c>
      <c r="B155" s="40" t="s">
        <v>218</v>
      </c>
      <c r="C155" s="41" t="s">
        <v>475</v>
      </c>
      <c r="D155" s="41" t="s">
        <v>476</v>
      </c>
      <c r="E155" s="40" t="s">
        <v>206</v>
      </c>
      <c r="F155" s="40" t="s">
        <v>221</v>
      </c>
      <c r="G155" s="42">
        <v>10</v>
      </c>
      <c r="H155" s="19">
        <f t="shared" si="64"/>
        <v>33</v>
      </c>
      <c r="I155" s="24">
        <f t="shared" si="65"/>
        <v>330</v>
      </c>
      <c r="J155" s="70"/>
      <c r="K155" s="25">
        <f t="shared" si="66"/>
        <v>0</v>
      </c>
      <c r="L155" s="70">
        <v>20</v>
      </c>
      <c r="M155" s="25">
        <f t="shared" si="67"/>
        <v>200</v>
      </c>
      <c r="N155" s="70">
        <v>10</v>
      </c>
      <c r="O155" s="25">
        <f t="shared" si="68"/>
        <v>100</v>
      </c>
      <c r="P155" s="71"/>
      <c r="Q155" s="25">
        <f t="shared" si="69"/>
        <v>0</v>
      </c>
      <c r="R155" s="70"/>
      <c r="S155" s="25">
        <f t="shared" si="70"/>
        <v>0</v>
      </c>
      <c r="T155" s="70"/>
      <c r="U155" s="25">
        <f t="shared" si="71"/>
        <v>0</v>
      </c>
      <c r="V155" s="70"/>
      <c r="W155" s="25">
        <f t="shared" si="72"/>
        <v>0</v>
      </c>
      <c r="X155" s="29"/>
      <c r="Y155" s="25">
        <f t="shared" si="73"/>
        <v>0</v>
      </c>
      <c r="Z155" s="31"/>
      <c r="AA155" s="25">
        <f t="shared" si="74"/>
        <v>0</v>
      </c>
      <c r="AB155" s="29"/>
      <c r="AC155" s="25">
        <f t="shared" si="75"/>
        <v>0</v>
      </c>
      <c r="AD155" s="29">
        <v>1</v>
      </c>
      <c r="AE155" s="25">
        <f t="shared" si="76"/>
        <v>10</v>
      </c>
      <c r="AF155" s="29">
        <v>1</v>
      </c>
      <c r="AG155" s="25">
        <f t="shared" si="77"/>
        <v>10</v>
      </c>
      <c r="AH155" s="29">
        <v>1</v>
      </c>
      <c r="AI155" s="25">
        <f t="shared" si="78"/>
        <v>10</v>
      </c>
      <c r="AJ155" s="70"/>
      <c r="AK155" s="25">
        <f t="shared" si="79"/>
        <v>0</v>
      </c>
      <c r="BM155"/>
      <c r="BN155"/>
      <c r="BO155"/>
      <c r="BP155"/>
      <c r="BQ155"/>
      <c r="BR155"/>
      <c r="BS155"/>
      <c r="BT155"/>
      <c r="BU155"/>
      <c r="BV155"/>
      <c r="BW155"/>
      <c r="BX155"/>
    </row>
    <row r="156" ht="51" customHeight="1" spans="1:76">
      <c r="A156" s="37">
        <v>152</v>
      </c>
      <c r="B156" s="40" t="s">
        <v>477</v>
      </c>
      <c r="C156" s="41" t="s">
        <v>478</v>
      </c>
      <c r="D156" s="41" t="s">
        <v>479</v>
      </c>
      <c r="E156" s="40" t="s">
        <v>225</v>
      </c>
      <c r="F156" s="43" t="s">
        <v>38</v>
      </c>
      <c r="G156" s="44">
        <v>2.5</v>
      </c>
      <c r="H156" s="19">
        <f t="shared" si="64"/>
        <v>48</v>
      </c>
      <c r="I156" s="24">
        <f t="shared" si="65"/>
        <v>120</v>
      </c>
      <c r="J156" s="72"/>
      <c r="K156" s="25">
        <f t="shared" si="66"/>
        <v>0</v>
      </c>
      <c r="L156" s="72">
        <v>20</v>
      </c>
      <c r="M156" s="25">
        <f t="shared" si="67"/>
        <v>50</v>
      </c>
      <c r="N156" s="72">
        <v>20</v>
      </c>
      <c r="O156" s="25">
        <f t="shared" si="68"/>
        <v>50</v>
      </c>
      <c r="P156" s="73"/>
      <c r="Q156" s="25">
        <f t="shared" si="69"/>
        <v>0</v>
      </c>
      <c r="R156" s="72"/>
      <c r="S156" s="25">
        <f t="shared" si="70"/>
        <v>0</v>
      </c>
      <c r="T156" s="72"/>
      <c r="U156" s="25">
        <f t="shared" si="71"/>
        <v>0</v>
      </c>
      <c r="V156" s="72"/>
      <c r="W156" s="25">
        <f t="shared" si="72"/>
        <v>0</v>
      </c>
      <c r="X156" s="29"/>
      <c r="Y156" s="25">
        <f t="shared" si="73"/>
        <v>0</v>
      </c>
      <c r="Z156" s="31"/>
      <c r="AA156" s="25">
        <f t="shared" si="74"/>
        <v>0</v>
      </c>
      <c r="AB156" s="29"/>
      <c r="AC156" s="25">
        <f t="shared" si="75"/>
        <v>0</v>
      </c>
      <c r="AD156" s="29">
        <v>4</v>
      </c>
      <c r="AE156" s="25">
        <f t="shared" si="76"/>
        <v>10</v>
      </c>
      <c r="AF156" s="29">
        <v>2</v>
      </c>
      <c r="AG156" s="25">
        <f t="shared" si="77"/>
        <v>5</v>
      </c>
      <c r="AH156" s="29">
        <v>2</v>
      </c>
      <c r="AI156" s="25">
        <f t="shared" si="78"/>
        <v>5</v>
      </c>
      <c r="AJ156" s="70"/>
      <c r="AK156" s="25">
        <f t="shared" si="79"/>
        <v>0</v>
      </c>
      <c r="BM156"/>
      <c r="BN156"/>
      <c r="BO156"/>
      <c r="BP156"/>
      <c r="BQ156"/>
      <c r="BR156"/>
      <c r="BS156"/>
      <c r="BT156"/>
      <c r="BU156"/>
      <c r="BV156"/>
      <c r="BW156"/>
      <c r="BX156"/>
    </row>
    <row r="157" ht="51" customHeight="1" spans="1:76">
      <c r="A157" s="37">
        <v>153</v>
      </c>
      <c r="B157" s="45" t="s">
        <v>480</v>
      </c>
      <c r="C157" s="46" t="s">
        <v>481</v>
      </c>
      <c r="D157" s="47" t="s">
        <v>482</v>
      </c>
      <c r="E157" s="45" t="s">
        <v>45</v>
      </c>
      <c r="F157" s="45" t="s">
        <v>102</v>
      </c>
      <c r="G157" s="48">
        <v>14</v>
      </c>
      <c r="H157" s="19">
        <f t="shared" si="64"/>
        <v>16</v>
      </c>
      <c r="I157" s="24">
        <f t="shared" si="65"/>
        <v>224</v>
      </c>
      <c r="J157" s="72"/>
      <c r="K157" s="25">
        <f t="shared" si="66"/>
        <v>0</v>
      </c>
      <c r="L157" s="72">
        <v>5</v>
      </c>
      <c r="M157" s="25">
        <f t="shared" si="67"/>
        <v>70</v>
      </c>
      <c r="N157" s="72">
        <v>4</v>
      </c>
      <c r="O157" s="25">
        <f t="shared" si="68"/>
        <v>56</v>
      </c>
      <c r="P157" s="73">
        <v>2</v>
      </c>
      <c r="Q157" s="25">
        <f t="shared" si="69"/>
        <v>28</v>
      </c>
      <c r="R157" s="72">
        <v>2</v>
      </c>
      <c r="S157" s="25">
        <f t="shared" si="70"/>
        <v>28</v>
      </c>
      <c r="T157" s="72">
        <v>2</v>
      </c>
      <c r="U157" s="25">
        <f t="shared" si="71"/>
        <v>28</v>
      </c>
      <c r="V157" s="72">
        <v>1</v>
      </c>
      <c r="W157" s="25">
        <f t="shared" si="72"/>
        <v>14</v>
      </c>
      <c r="X157" s="29"/>
      <c r="Y157" s="25">
        <f t="shared" si="73"/>
        <v>0</v>
      </c>
      <c r="Z157" s="31"/>
      <c r="AA157" s="25">
        <f t="shared" si="74"/>
        <v>0</v>
      </c>
      <c r="AB157" s="29"/>
      <c r="AC157" s="25">
        <f t="shared" si="75"/>
        <v>0</v>
      </c>
      <c r="AD157" s="29"/>
      <c r="AE157" s="25">
        <f t="shared" si="76"/>
        <v>0</v>
      </c>
      <c r="AF157" s="29"/>
      <c r="AG157" s="25">
        <f t="shared" si="77"/>
        <v>0</v>
      </c>
      <c r="AH157" s="29"/>
      <c r="AI157" s="25">
        <f t="shared" si="78"/>
        <v>0</v>
      </c>
      <c r="AJ157" s="72"/>
      <c r="AK157" s="25">
        <f t="shared" si="79"/>
        <v>0</v>
      </c>
      <c r="BM157"/>
      <c r="BN157"/>
      <c r="BO157"/>
      <c r="BP157"/>
      <c r="BQ157"/>
      <c r="BR157"/>
      <c r="BS157"/>
      <c r="BT157"/>
      <c r="BU157"/>
      <c r="BV157"/>
      <c r="BW157"/>
      <c r="BX157"/>
    </row>
    <row r="158" ht="51" customHeight="1" spans="1:76">
      <c r="A158" s="37">
        <v>154</v>
      </c>
      <c r="B158" s="37" t="s">
        <v>422</v>
      </c>
      <c r="C158" s="38" t="s">
        <v>483</v>
      </c>
      <c r="D158" s="38" t="s">
        <v>483</v>
      </c>
      <c r="E158" s="37" t="s">
        <v>29</v>
      </c>
      <c r="F158" s="37" t="s">
        <v>80</v>
      </c>
      <c r="G158" s="37">
        <v>2</v>
      </c>
      <c r="H158" s="19">
        <f t="shared" si="64"/>
        <v>0</v>
      </c>
      <c r="I158" s="24">
        <f t="shared" si="65"/>
        <v>0</v>
      </c>
      <c r="J158" s="69"/>
      <c r="K158" s="25">
        <f t="shared" si="66"/>
        <v>0</v>
      </c>
      <c r="L158" s="69">
        <v>0</v>
      </c>
      <c r="M158" s="25">
        <f t="shared" si="67"/>
        <v>0</v>
      </c>
      <c r="N158" s="69"/>
      <c r="O158" s="25">
        <f t="shared" si="68"/>
        <v>0</v>
      </c>
      <c r="P158" s="26"/>
      <c r="Q158" s="25">
        <f t="shared" si="69"/>
        <v>0</v>
      </c>
      <c r="R158" s="69"/>
      <c r="S158" s="25">
        <f t="shared" si="70"/>
        <v>0</v>
      </c>
      <c r="T158" s="69"/>
      <c r="U158" s="25">
        <f t="shared" si="71"/>
        <v>0</v>
      </c>
      <c r="V158" s="69"/>
      <c r="W158" s="25">
        <f t="shared" si="72"/>
        <v>0</v>
      </c>
      <c r="X158" s="29"/>
      <c r="Y158" s="25">
        <f t="shared" si="73"/>
        <v>0</v>
      </c>
      <c r="Z158" s="31"/>
      <c r="AA158" s="25">
        <f t="shared" si="74"/>
        <v>0</v>
      </c>
      <c r="AB158" s="29"/>
      <c r="AC158" s="25">
        <f t="shared" si="75"/>
        <v>0</v>
      </c>
      <c r="AD158" s="29"/>
      <c r="AE158" s="25">
        <f t="shared" si="76"/>
        <v>0</v>
      </c>
      <c r="AF158" s="29"/>
      <c r="AG158" s="25">
        <f t="shared" si="77"/>
        <v>0</v>
      </c>
      <c r="AH158" s="29"/>
      <c r="AI158" s="25">
        <f t="shared" si="78"/>
        <v>0</v>
      </c>
      <c r="AJ158" s="69"/>
      <c r="AK158" s="25">
        <f t="shared" si="79"/>
        <v>0</v>
      </c>
      <c r="BM158"/>
      <c r="BN158"/>
      <c r="BO158"/>
      <c r="BP158"/>
      <c r="BQ158"/>
      <c r="BR158"/>
      <c r="BS158"/>
      <c r="BT158"/>
      <c r="BU158"/>
      <c r="BV158"/>
      <c r="BW158"/>
      <c r="BX158"/>
    </row>
    <row r="159" ht="51" customHeight="1" spans="1:76">
      <c r="A159" s="37">
        <v>155</v>
      </c>
      <c r="B159" s="49" t="s">
        <v>484</v>
      </c>
      <c r="C159" s="50" t="s">
        <v>485</v>
      </c>
      <c r="D159" s="50" t="s">
        <v>486</v>
      </c>
      <c r="E159" s="51" t="s">
        <v>29</v>
      </c>
      <c r="F159" s="50" t="s">
        <v>30</v>
      </c>
      <c r="G159" s="52">
        <v>9</v>
      </c>
      <c r="H159" s="19">
        <f t="shared" si="64"/>
        <v>77</v>
      </c>
      <c r="I159" s="24">
        <f t="shared" si="65"/>
        <v>693</v>
      </c>
      <c r="J159" s="72">
        <v>18</v>
      </c>
      <c r="K159" s="25">
        <f t="shared" si="66"/>
        <v>162</v>
      </c>
      <c r="L159" s="72">
        <v>5</v>
      </c>
      <c r="M159" s="25">
        <f t="shared" si="67"/>
        <v>45</v>
      </c>
      <c r="N159" s="72">
        <v>20</v>
      </c>
      <c r="O159" s="25">
        <f t="shared" si="68"/>
        <v>180</v>
      </c>
      <c r="P159" s="73"/>
      <c r="Q159" s="25">
        <f t="shared" si="69"/>
        <v>0</v>
      </c>
      <c r="R159" s="72"/>
      <c r="S159" s="25">
        <f t="shared" si="70"/>
        <v>0</v>
      </c>
      <c r="T159" s="72"/>
      <c r="U159" s="25">
        <f t="shared" si="71"/>
        <v>0</v>
      </c>
      <c r="V159" s="72">
        <v>30</v>
      </c>
      <c r="W159" s="25">
        <f t="shared" si="72"/>
        <v>270</v>
      </c>
      <c r="X159" s="29"/>
      <c r="Y159" s="25">
        <f t="shared" si="73"/>
        <v>0</v>
      </c>
      <c r="Z159" s="31"/>
      <c r="AA159" s="25">
        <f t="shared" si="74"/>
        <v>0</v>
      </c>
      <c r="AB159" s="29"/>
      <c r="AC159" s="25">
        <f t="shared" si="75"/>
        <v>0</v>
      </c>
      <c r="AD159" s="29">
        <v>4</v>
      </c>
      <c r="AE159" s="25">
        <f t="shared" si="76"/>
        <v>36</v>
      </c>
      <c r="AF159" s="29"/>
      <c r="AG159" s="25">
        <f t="shared" si="77"/>
        <v>0</v>
      </c>
      <c r="AH159" s="29"/>
      <c r="AI159" s="25">
        <f t="shared" si="78"/>
        <v>0</v>
      </c>
      <c r="AJ159" s="70"/>
      <c r="AK159" s="25">
        <f t="shared" si="79"/>
        <v>0</v>
      </c>
      <c r="BM159"/>
      <c r="BN159"/>
      <c r="BO159"/>
      <c r="BP159"/>
      <c r="BQ159"/>
      <c r="BR159"/>
      <c r="BS159"/>
      <c r="BT159"/>
      <c r="BU159"/>
      <c r="BV159"/>
      <c r="BW159"/>
      <c r="BX159"/>
    </row>
    <row r="160" ht="51" customHeight="1" spans="1:76">
      <c r="A160" s="37">
        <v>156</v>
      </c>
      <c r="B160" s="53" t="s">
        <v>487</v>
      </c>
      <c r="C160" s="49" t="s">
        <v>488</v>
      </c>
      <c r="D160" s="49" t="s">
        <v>489</v>
      </c>
      <c r="E160" s="49" t="s">
        <v>490</v>
      </c>
      <c r="F160" s="53" t="s">
        <v>84</v>
      </c>
      <c r="G160" s="54">
        <v>28</v>
      </c>
      <c r="H160" s="19">
        <f t="shared" si="64"/>
        <v>18</v>
      </c>
      <c r="I160" s="24">
        <f t="shared" si="65"/>
        <v>504</v>
      </c>
      <c r="J160" s="74"/>
      <c r="K160" s="25">
        <f t="shared" si="66"/>
        <v>0</v>
      </c>
      <c r="L160" s="74">
        <v>0</v>
      </c>
      <c r="M160" s="25">
        <f t="shared" si="67"/>
        <v>0</v>
      </c>
      <c r="N160" s="74"/>
      <c r="O160" s="25">
        <f t="shared" si="68"/>
        <v>0</v>
      </c>
      <c r="P160" s="75">
        <v>4</v>
      </c>
      <c r="Q160" s="25">
        <f t="shared" si="69"/>
        <v>112</v>
      </c>
      <c r="R160" s="74">
        <v>10</v>
      </c>
      <c r="S160" s="25">
        <f t="shared" si="70"/>
        <v>280</v>
      </c>
      <c r="T160" s="74"/>
      <c r="U160" s="25">
        <f t="shared" si="71"/>
        <v>0</v>
      </c>
      <c r="V160" s="74">
        <v>4</v>
      </c>
      <c r="W160" s="25">
        <f t="shared" si="72"/>
        <v>112</v>
      </c>
      <c r="X160" s="29"/>
      <c r="Y160" s="25">
        <f t="shared" si="73"/>
        <v>0</v>
      </c>
      <c r="Z160" s="31"/>
      <c r="AA160" s="25">
        <f t="shared" si="74"/>
        <v>0</v>
      </c>
      <c r="AB160" s="29"/>
      <c r="AC160" s="25">
        <f t="shared" si="75"/>
        <v>0</v>
      </c>
      <c r="AD160" s="29"/>
      <c r="AE160" s="25">
        <f t="shared" si="76"/>
        <v>0</v>
      </c>
      <c r="AF160" s="29"/>
      <c r="AG160" s="25">
        <f t="shared" si="77"/>
        <v>0</v>
      </c>
      <c r="AH160" s="29"/>
      <c r="AI160" s="25">
        <f t="shared" si="78"/>
        <v>0</v>
      </c>
      <c r="AJ160" s="74"/>
      <c r="AK160" s="25">
        <f t="shared" si="79"/>
        <v>0</v>
      </c>
      <c r="BM160"/>
      <c r="BN160"/>
      <c r="BO160"/>
      <c r="BP160"/>
      <c r="BQ160"/>
      <c r="BR160"/>
      <c r="BS160"/>
      <c r="BT160"/>
      <c r="BU160"/>
      <c r="BV160"/>
      <c r="BW160"/>
      <c r="BX160"/>
    </row>
    <row r="161" ht="51" customHeight="1" spans="1:76">
      <c r="A161" s="37">
        <v>157</v>
      </c>
      <c r="B161" s="53" t="s">
        <v>487</v>
      </c>
      <c r="C161" s="50" t="s">
        <v>488</v>
      </c>
      <c r="D161" s="50" t="s">
        <v>491</v>
      </c>
      <c r="E161" s="55" t="s">
        <v>492</v>
      </c>
      <c r="F161" s="50" t="s">
        <v>84</v>
      </c>
      <c r="G161" s="52">
        <v>10</v>
      </c>
      <c r="H161" s="19">
        <f t="shared" si="64"/>
        <v>130</v>
      </c>
      <c r="I161" s="24">
        <f t="shared" si="65"/>
        <v>1300</v>
      </c>
      <c r="J161" s="72"/>
      <c r="K161" s="25">
        <f t="shared" si="66"/>
        <v>0</v>
      </c>
      <c r="L161" s="72">
        <v>50</v>
      </c>
      <c r="M161" s="25">
        <f t="shared" si="67"/>
        <v>500</v>
      </c>
      <c r="N161" s="72">
        <v>50</v>
      </c>
      <c r="O161" s="25">
        <f t="shared" si="68"/>
        <v>500</v>
      </c>
      <c r="P161" s="73">
        <v>10</v>
      </c>
      <c r="Q161" s="25">
        <f t="shared" si="69"/>
        <v>100</v>
      </c>
      <c r="R161" s="72"/>
      <c r="S161" s="25">
        <f t="shared" si="70"/>
        <v>0</v>
      </c>
      <c r="T161" s="72"/>
      <c r="U161" s="25">
        <f t="shared" si="71"/>
        <v>0</v>
      </c>
      <c r="V161" s="72">
        <v>20</v>
      </c>
      <c r="W161" s="25">
        <f t="shared" si="72"/>
        <v>200</v>
      </c>
      <c r="X161" s="29"/>
      <c r="Y161" s="25">
        <f t="shared" si="73"/>
        <v>0</v>
      </c>
      <c r="Z161" s="31"/>
      <c r="AA161" s="25">
        <f t="shared" si="74"/>
        <v>0</v>
      </c>
      <c r="AB161" s="29"/>
      <c r="AC161" s="25">
        <f t="shared" si="75"/>
        <v>0</v>
      </c>
      <c r="AD161" s="29"/>
      <c r="AE161" s="25">
        <f t="shared" si="76"/>
        <v>0</v>
      </c>
      <c r="AF161" s="29"/>
      <c r="AG161" s="25">
        <f t="shared" si="77"/>
        <v>0</v>
      </c>
      <c r="AH161" s="29"/>
      <c r="AI161" s="25">
        <f t="shared" si="78"/>
        <v>0</v>
      </c>
      <c r="AJ161" s="70"/>
      <c r="AK161" s="25">
        <f t="shared" si="79"/>
        <v>0</v>
      </c>
      <c r="BM161"/>
      <c r="BN161"/>
      <c r="BO161"/>
      <c r="BP161"/>
      <c r="BQ161"/>
      <c r="BR161"/>
      <c r="BS161"/>
      <c r="BT161"/>
      <c r="BU161"/>
      <c r="BV161"/>
      <c r="BW161"/>
      <c r="BX161"/>
    </row>
    <row r="162" ht="51" customHeight="1" spans="1:76">
      <c r="A162" s="37">
        <v>158</v>
      </c>
      <c r="B162" s="56" t="s">
        <v>99</v>
      </c>
      <c r="C162" s="56" t="s">
        <v>493</v>
      </c>
      <c r="D162" s="56" t="s">
        <v>494</v>
      </c>
      <c r="E162" s="56" t="s">
        <v>490</v>
      </c>
      <c r="F162" s="57" t="s">
        <v>130</v>
      </c>
      <c r="G162" s="58">
        <v>0.5</v>
      </c>
      <c r="H162" s="19">
        <f t="shared" si="64"/>
        <v>170</v>
      </c>
      <c r="I162" s="24">
        <f t="shared" si="65"/>
        <v>85</v>
      </c>
      <c r="J162" s="74">
        <v>100</v>
      </c>
      <c r="K162" s="25">
        <f t="shared" si="66"/>
        <v>50</v>
      </c>
      <c r="L162" s="74">
        <v>50</v>
      </c>
      <c r="M162" s="25">
        <f t="shared" si="67"/>
        <v>25</v>
      </c>
      <c r="N162" s="74">
        <v>10</v>
      </c>
      <c r="O162" s="25">
        <f t="shared" si="68"/>
        <v>5</v>
      </c>
      <c r="P162" s="75"/>
      <c r="Q162" s="25">
        <f t="shared" si="69"/>
        <v>0</v>
      </c>
      <c r="R162" s="74"/>
      <c r="S162" s="25">
        <f t="shared" si="70"/>
        <v>0</v>
      </c>
      <c r="T162" s="74"/>
      <c r="U162" s="25">
        <f t="shared" si="71"/>
        <v>0</v>
      </c>
      <c r="V162" s="74">
        <v>10</v>
      </c>
      <c r="W162" s="25">
        <f t="shared" si="72"/>
        <v>5</v>
      </c>
      <c r="X162" s="29"/>
      <c r="Y162" s="25">
        <f t="shared" si="73"/>
        <v>0</v>
      </c>
      <c r="Z162" s="31"/>
      <c r="AA162" s="25">
        <f t="shared" si="74"/>
        <v>0</v>
      </c>
      <c r="AB162" s="29"/>
      <c r="AC162" s="25">
        <f t="shared" si="75"/>
        <v>0</v>
      </c>
      <c r="AD162" s="29"/>
      <c r="AE162" s="25">
        <f t="shared" si="76"/>
        <v>0</v>
      </c>
      <c r="AF162" s="29"/>
      <c r="AG162" s="25">
        <f t="shared" si="77"/>
        <v>0</v>
      </c>
      <c r="AH162" s="29"/>
      <c r="AI162" s="25">
        <f t="shared" si="78"/>
        <v>0</v>
      </c>
      <c r="AJ162" s="74"/>
      <c r="AK162" s="25">
        <f t="shared" si="79"/>
        <v>0</v>
      </c>
      <c r="BM162"/>
      <c r="BN162"/>
      <c r="BO162"/>
      <c r="BP162"/>
      <c r="BQ162"/>
      <c r="BR162"/>
      <c r="BS162"/>
      <c r="BT162"/>
      <c r="BU162"/>
      <c r="BV162"/>
      <c r="BW162"/>
      <c r="BX162"/>
    </row>
    <row r="163" ht="51" customHeight="1" spans="1:76">
      <c r="A163" s="37">
        <v>159</v>
      </c>
      <c r="B163" s="56" t="s">
        <v>495</v>
      </c>
      <c r="C163" s="56" t="s">
        <v>496</v>
      </c>
      <c r="D163" s="56" t="s">
        <v>497</v>
      </c>
      <c r="E163" s="56" t="s">
        <v>490</v>
      </c>
      <c r="F163" s="57" t="s">
        <v>38</v>
      </c>
      <c r="G163" s="58">
        <v>90</v>
      </c>
      <c r="H163" s="19">
        <f t="shared" si="64"/>
        <v>20</v>
      </c>
      <c r="I163" s="24">
        <f t="shared" si="65"/>
        <v>1800</v>
      </c>
      <c r="J163" s="74"/>
      <c r="K163" s="25">
        <f t="shared" si="66"/>
        <v>0</v>
      </c>
      <c r="L163" s="74">
        <v>0</v>
      </c>
      <c r="M163" s="25">
        <f t="shared" si="67"/>
        <v>0</v>
      </c>
      <c r="N163" s="74">
        <v>0</v>
      </c>
      <c r="O163" s="25">
        <f t="shared" si="68"/>
        <v>0</v>
      </c>
      <c r="P163" s="75">
        <v>4</v>
      </c>
      <c r="Q163" s="25">
        <f t="shared" si="69"/>
        <v>360</v>
      </c>
      <c r="R163" s="74"/>
      <c r="S163" s="25">
        <f t="shared" si="70"/>
        <v>0</v>
      </c>
      <c r="T163" s="74">
        <v>6</v>
      </c>
      <c r="U163" s="25">
        <f t="shared" si="71"/>
        <v>540</v>
      </c>
      <c r="V163" s="74">
        <v>10</v>
      </c>
      <c r="W163" s="25">
        <f t="shared" si="72"/>
        <v>900</v>
      </c>
      <c r="X163" s="29"/>
      <c r="Y163" s="25">
        <f t="shared" si="73"/>
        <v>0</v>
      </c>
      <c r="Z163" s="31"/>
      <c r="AA163" s="25">
        <f t="shared" si="74"/>
        <v>0</v>
      </c>
      <c r="AB163" s="29"/>
      <c r="AC163" s="25">
        <f t="shared" si="75"/>
        <v>0</v>
      </c>
      <c r="AD163" s="29"/>
      <c r="AE163" s="25">
        <f t="shared" si="76"/>
        <v>0</v>
      </c>
      <c r="AF163" s="29"/>
      <c r="AG163" s="25">
        <f t="shared" si="77"/>
        <v>0</v>
      </c>
      <c r="AH163" s="29"/>
      <c r="AI163" s="25">
        <f t="shared" si="78"/>
        <v>0</v>
      </c>
      <c r="AJ163" s="74"/>
      <c r="AK163" s="25">
        <f t="shared" si="79"/>
        <v>0</v>
      </c>
      <c r="BM163"/>
      <c r="BN163"/>
      <c r="BO163"/>
      <c r="BP163"/>
      <c r="BQ163"/>
      <c r="BR163"/>
      <c r="BS163"/>
      <c r="BT163"/>
      <c r="BU163"/>
      <c r="BV163"/>
      <c r="BW163"/>
      <c r="BX163"/>
    </row>
    <row r="164" ht="51" customHeight="1" spans="1:76">
      <c r="A164" s="37">
        <v>160</v>
      </c>
      <c r="B164" s="56" t="s">
        <v>498</v>
      </c>
      <c r="C164" s="56" t="s">
        <v>499</v>
      </c>
      <c r="D164" s="56" t="s">
        <v>500</v>
      </c>
      <c r="E164" s="56" t="s">
        <v>490</v>
      </c>
      <c r="F164" s="57" t="s">
        <v>38</v>
      </c>
      <c r="G164" s="58">
        <v>30</v>
      </c>
      <c r="H164" s="19">
        <f t="shared" si="64"/>
        <v>18</v>
      </c>
      <c r="I164" s="24">
        <f t="shared" si="65"/>
        <v>540</v>
      </c>
      <c r="J164" s="74"/>
      <c r="K164" s="25">
        <f t="shared" si="66"/>
        <v>0</v>
      </c>
      <c r="L164" s="74">
        <v>0</v>
      </c>
      <c r="M164" s="25">
        <f t="shared" si="67"/>
        <v>0</v>
      </c>
      <c r="N164" s="74">
        <v>5</v>
      </c>
      <c r="O164" s="25">
        <f t="shared" si="68"/>
        <v>150</v>
      </c>
      <c r="P164" s="75">
        <v>2</v>
      </c>
      <c r="Q164" s="25">
        <f t="shared" si="69"/>
        <v>60</v>
      </c>
      <c r="R164" s="74">
        <v>2</v>
      </c>
      <c r="S164" s="25">
        <f t="shared" si="70"/>
        <v>60</v>
      </c>
      <c r="T164" s="74">
        <v>6</v>
      </c>
      <c r="U164" s="25">
        <f t="shared" si="71"/>
        <v>180</v>
      </c>
      <c r="V164" s="74"/>
      <c r="W164" s="25">
        <f t="shared" si="72"/>
        <v>0</v>
      </c>
      <c r="X164" s="29">
        <v>3</v>
      </c>
      <c r="Y164" s="25">
        <f t="shared" si="73"/>
        <v>90</v>
      </c>
      <c r="Z164" s="31"/>
      <c r="AA164" s="25">
        <f t="shared" si="74"/>
        <v>0</v>
      </c>
      <c r="AB164" s="29"/>
      <c r="AC164" s="25">
        <f t="shared" si="75"/>
        <v>0</v>
      </c>
      <c r="AD164" s="29"/>
      <c r="AE164" s="25">
        <f t="shared" si="76"/>
        <v>0</v>
      </c>
      <c r="AF164" s="29"/>
      <c r="AG164" s="25">
        <f t="shared" si="77"/>
        <v>0</v>
      </c>
      <c r="AH164" s="29"/>
      <c r="AI164" s="25">
        <f t="shared" si="78"/>
        <v>0</v>
      </c>
      <c r="AJ164" s="74"/>
      <c r="AK164" s="25">
        <f t="shared" si="79"/>
        <v>0</v>
      </c>
      <c r="BM164"/>
      <c r="BN164"/>
      <c r="BO164"/>
      <c r="BP164"/>
      <c r="BQ164"/>
      <c r="BR164"/>
      <c r="BS164"/>
      <c r="BT164"/>
      <c r="BU164"/>
      <c r="BV164"/>
      <c r="BW164"/>
      <c r="BX164"/>
    </row>
    <row r="165" ht="51" customHeight="1" spans="1:76">
      <c r="A165" s="37">
        <v>161</v>
      </c>
      <c r="B165" s="56" t="s">
        <v>501</v>
      </c>
      <c r="C165" s="56" t="s">
        <v>502</v>
      </c>
      <c r="D165" s="56" t="s">
        <v>503</v>
      </c>
      <c r="E165" s="56" t="s">
        <v>490</v>
      </c>
      <c r="F165" s="57" t="s">
        <v>38</v>
      </c>
      <c r="G165" s="58">
        <v>60</v>
      </c>
      <c r="H165" s="19">
        <f t="shared" si="64"/>
        <v>0</v>
      </c>
      <c r="I165" s="24">
        <f t="shared" si="65"/>
        <v>0</v>
      </c>
      <c r="J165" s="74"/>
      <c r="K165" s="25">
        <f t="shared" si="66"/>
        <v>0</v>
      </c>
      <c r="L165" s="74">
        <v>0</v>
      </c>
      <c r="M165" s="25">
        <f t="shared" si="67"/>
        <v>0</v>
      </c>
      <c r="N165" s="74"/>
      <c r="O165" s="25">
        <f t="shared" si="68"/>
        <v>0</v>
      </c>
      <c r="P165" s="75"/>
      <c r="Q165" s="25">
        <f t="shared" si="69"/>
        <v>0</v>
      </c>
      <c r="R165" s="74"/>
      <c r="S165" s="25">
        <f t="shared" si="70"/>
        <v>0</v>
      </c>
      <c r="T165" s="74"/>
      <c r="U165" s="25">
        <f t="shared" si="71"/>
        <v>0</v>
      </c>
      <c r="V165" s="74"/>
      <c r="W165" s="25">
        <f t="shared" si="72"/>
        <v>0</v>
      </c>
      <c r="X165" s="29"/>
      <c r="Y165" s="25">
        <f t="shared" si="73"/>
        <v>0</v>
      </c>
      <c r="Z165" s="31"/>
      <c r="AA165" s="25">
        <f t="shared" si="74"/>
        <v>0</v>
      </c>
      <c r="AB165" s="29"/>
      <c r="AC165" s="25">
        <f t="shared" si="75"/>
        <v>0</v>
      </c>
      <c r="AD165" s="29"/>
      <c r="AE165" s="25">
        <f t="shared" si="76"/>
        <v>0</v>
      </c>
      <c r="AF165" s="29"/>
      <c r="AG165" s="25">
        <f t="shared" si="77"/>
        <v>0</v>
      </c>
      <c r="AH165" s="29"/>
      <c r="AI165" s="25">
        <f t="shared" si="78"/>
        <v>0</v>
      </c>
      <c r="AJ165" s="74"/>
      <c r="AK165" s="25">
        <f t="shared" si="79"/>
        <v>0</v>
      </c>
      <c r="BM165"/>
      <c r="BN165"/>
      <c r="BO165"/>
      <c r="BP165"/>
      <c r="BQ165"/>
      <c r="BR165"/>
      <c r="BS165"/>
      <c r="BT165"/>
      <c r="BU165"/>
      <c r="BV165"/>
      <c r="BW165"/>
      <c r="BX165"/>
    </row>
    <row r="166" ht="51" customHeight="1" spans="1:76">
      <c r="A166" s="37">
        <v>162</v>
      </c>
      <c r="B166" s="56" t="s">
        <v>504</v>
      </c>
      <c r="C166" s="56" t="s">
        <v>505</v>
      </c>
      <c r="D166" s="56" t="s">
        <v>506</v>
      </c>
      <c r="E166" s="56" t="s">
        <v>490</v>
      </c>
      <c r="F166" s="57" t="s">
        <v>38</v>
      </c>
      <c r="G166" s="58">
        <v>90</v>
      </c>
      <c r="H166" s="19">
        <f>J166+L166+N166+P166+R166+T166+V166+X166+Z166+AB166+AD166+AF166+AH166+AJ166</f>
        <v>4</v>
      </c>
      <c r="I166" s="24">
        <f>G166*H166</f>
        <v>360</v>
      </c>
      <c r="J166" s="74"/>
      <c r="K166" s="25">
        <f>J166*G166</f>
        <v>0</v>
      </c>
      <c r="L166" s="74">
        <v>0</v>
      </c>
      <c r="M166" s="25">
        <f>L166*G166</f>
        <v>0</v>
      </c>
      <c r="N166" s="74">
        <v>4</v>
      </c>
      <c r="O166" s="25">
        <f>N166*G166</f>
        <v>360</v>
      </c>
      <c r="P166" s="75"/>
      <c r="Q166" s="25">
        <f>P166*G166</f>
        <v>0</v>
      </c>
      <c r="R166" s="74"/>
      <c r="S166" s="25">
        <f>R166*G166</f>
        <v>0</v>
      </c>
      <c r="T166" s="74"/>
      <c r="U166" s="25">
        <f>T166*G166</f>
        <v>0</v>
      </c>
      <c r="V166" s="74"/>
      <c r="W166" s="25">
        <f>V166*G166</f>
        <v>0</v>
      </c>
      <c r="X166" s="29"/>
      <c r="Y166" s="25">
        <f>X166*G166</f>
        <v>0</v>
      </c>
      <c r="Z166" s="31"/>
      <c r="AA166" s="25">
        <f>Z166*G166</f>
        <v>0</v>
      </c>
      <c r="AB166" s="29"/>
      <c r="AC166" s="25">
        <f>AB166*G166</f>
        <v>0</v>
      </c>
      <c r="AD166" s="29"/>
      <c r="AE166" s="25">
        <f>AD166*G166</f>
        <v>0</v>
      </c>
      <c r="AF166" s="29"/>
      <c r="AG166" s="25">
        <f>AF166*G166</f>
        <v>0</v>
      </c>
      <c r="AH166" s="29"/>
      <c r="AI166" s="25">
        <f>AH166*G166</f>
        <v>0</v>
      </c>
      <c r="AJ166" s="74"/>
      <c r="AK166" s="25">
        <f>AJ166*G166</f>
        <v>0</v>
      </c>
      <c r="BM166"/>
      <c r="BN166"/>
      <c r="BO166"/>
      <c r="BP166"/>
      <c r="BQ166"/>
      <c r="BR166"/>
      <c r="BS166"/>
      <c r="BT166"/>
      <c r="BU166"/>
      <c r="BV166"/>
      <c r="BW166"/>
      <c r="BX166"/>
    </row>
    <row r="167" ht="51" customHeight="1" spans="1:76">
      <c r="A167" s="37">
        <v>163</v>
      </c>
      <c r="B167" s="57" t="s">
        <v>507</v>
      </c>
      <c r="C167" s="57" t="s">
        <v>508</v>
      </c>
      <c r="D167" s="57" t="s">
        <v>509</v>
      </c>
      <c r="E167" s="59" t="s">
        <v>492</v>
      </c>
      <c r="F167" s="55" t="s">
        <v>38</v>
      </c>
      <c r="G167" s="60">
        <v>5</v>
      </c>
      <c r="H167" s="19">
        <f>J167+L167+N167+P167+R167+T167+V167+X167+Z167+AB167+AD167+AF167+AH167+AJ167</f>
        <v>162</v>
      </c>
      <c r="I167" s="24">
        <f>G167*H167</f>
        <v>810</v>
      </c>
      <c r="J167" s="76"/>
      <c r="K167" s="25">
        <f>J167*G167</f>
        <v>0</v>
      </c>
      <c r="L167" s="76">
        <v>90</v>
      </c>
      <c r="M167" s="25">
        <f>L167*G167</f>
        <v>450</v>
      </c>
      <c r="N167" s="76">
        <v>40</v>
      </c>
      <c r="O167" s="25">
        <f>N167*G167</f>
        <v>200</v>
      </c>
      <c r="P167" s="28">
        <v>12</v>
      </c>
      <c r="Q167" s="25">
        <f>P167*G167</f>
        <v>60</v>
      </c>
      <c r="R167" s="76">
        <v>20</v>
      </c>
      <c r="S167" s="25">
        <f>R167*G167</f>
        <v>100</v>
      </c>
      <c r="T167" s="76"/>
      <c r="U167" s="25">
        <f>T167*G167</f>
        <v>0</v>
      </c>
      <c r="V167" s="76"/>
      <c r="W167" s="25">
        <f>V167*G167</f>
        <v>0</v>
      </c>
      <c r="X167" s="29"/>
      <c r="Y167" s="25">
        <f>X167*G167</f>
        <v>0</v>
      </c>
      <c r="Z167" s="31"/>
      <c r="AA167" s="25">
        <f>Z167*G167</f>
        <v>0</v>
      </c>
      <c r="AB167" s="29"/>
      <c r="AC167" s="25">
        <f>AB167*G167</f>
        <v>0</v>
      </c>
      <c r="AD167" s="29"/>
      <c r="AE167" s="25">
        <f>AD167*G167</f>
        <v>0</v>
      </c>
      <c r="AF167" s="29"/>
      <c r="AG167" s="25">
        <f>AF167*G167</f>
        <v>0</v>
      </c>
      <c r="AH167" s="29"/>
      <c r="AI167" s="25">
        <f>AH167*G167</f>
        <v>0</v>
      </c>
      <c r="AJ167" s="76"/>
      <c r="AK167" s="25">
        <f>AJ167*G167</f>
        <v>0</v>
      </c>
      <c r="BM167"/>
      <c r="BN167"/>
      <c r="BO167"/>
      <c r="BP167"/>
      <c r="BQ167"/>
      <c r="BR167"/>
      <c r="BS167"/>
      <c r="BT167"/>
      <c r="BU167"/>
      <c r="BV167"/>
      <c r="BW167"/>
      <c r="BX167"/>
    </row>
    <row r="168" ht="51" customHeight="1" spans="1:76">
      <c r="A168" s="37">
        <v>164</v>
      </c>
      <c r="B168" s="57" t="s">
        <v>510</v>
      </c>
      <c r="C168" s="57" t="s">
        <v>511</v>
      </c>
      <c r="D168" s="57" t="s">
        <v>512</v>
      </c>
      <c r="E168" s="59" t="s">
        <v>492</v>
      </c>
      <c r="F168" s="55" t="s">
        <v>38</v>
      </c>
      <c r="G168" s="60">
        <v>50</v>
      </c>
      <c r="H168" s="19">
        <f>J168+L168+N168+P168+R168+T168+V168+X168+Z168+AB168+AD168+AF168+AH168+AJ168</f>
        <v>2</v>
      </c>
      <c r="I168" s="24">
        <f>G168*H168</f>
        <v>100</v>
      </c>
      <c r="J168" s="76"/>
      <c r="K168" s="25">
        <f>J168*G168</f>
        <v>0</v>
      </c>
      <c r="L168" s="76">
        <v>0</v>
      </c>
      <c r="M168" s="25">
        <f>L168*G168</f>
        <v>0</v>
      </c>
      <c r="N168" s="76">
        <v>2</v>
      </c>
      <c r="O168" s="25">
        <f>N168*G168</f>
        <v>100</v>
      </c>
      <c r="P168" s="28"/>
      <c r="Q168" s="25">
        <f>P168*G168</f>
        <v>0</v>
      </c>
      <c r="R168" s="76"/>
      <c r="S168" s="25">
        <f>R168*G168</f>
        <v>0</v>
      </c>
      <c r="T168" s="76"/>
      <c r="U168" s="25">
        <f>T168*G168</f>
        <v>0</v>
      </c>
      <c r="V168" s="76"/>
      <c r="W168" s="25">
        <f>V168*G168</f>
        <v>0</v>
      </c>
      <c r="X168" s="29"/>
      <c r="Y168" s="25">
        <f>X168*G168</f>
        <v>0</v>
      </c>
      <c r="Z168" s="31"/>
      <c r="AA168" s="25">
        <f>Z168*G168</f>
        <v>0</v>
      </c>
      <c r="AB168" s="29"/>
      <c r="AC168" s="25">
        <f>AB168*G168</f>
        <v>0</v>
      </c>
      <c r="AD168" s="29"/>
      <c r="AE168" s="25">
        <f>AD168*G168</f>
        <v>0</v>
      </c>
      <c r="AF168" s="29"/>
      <c r="AG168" s="25">
        <f>AF168*G168</f>
        <v>0</v>
      </c>
      <c r="AH168" s="29"/>
      <c r="AI168" s="25">
        <f>AH168*G168</f>
        <v>0</v>
      </c>
      <c r="AJ168" s="76"/>
      <c r="AK168" s="25">
        <f>AJ168*G168</f>
        <v>0</v>
      </c>
      <c r="BM168"/>
      <c r="BN168"/>
      <c r="BO168"/>
      <c r="BP168"/>
      <c r="BQ168"/>
      <c r="BR168"/>
      <c r="BS168"/>
      <c r="BT168"/>
      <c r="BU168"/>
      <c r="BV168"/>
      <c r="BW168"/>
      <c r="BX168"/>
    </row>
    <row r="169" ht="51" customHeight="1" spans="1:76">
      <c r="A169" s="37">
        <v>165</v>
      </c>
      <c r="B169" s="56" t="s">
        <v>513</v>
      </c>
      <c r="C169" s="41" t="s">
        <v>514</v>
      </c>
      <c r="D169" s="41" t="s">
        <v>515</v>
      </c>
      <c r="E169" s="40" t="s">
        <v>492</v>
      </c>
      <c r="F169" s="40" t="s">
        <v>102</v>
      </c>
      <c r="G169" s="42">
        <v>2</v>
      </c>
      <c r="H169" s="19">
        <f>J169+L169+N169+P169+R169+T169+V169+X169+Z169+AB169+AD169+AF169+AH169+AJ169</f>
        <v>0</v>
      </c>
      <c r="I169" s="24">
        <f>G169*H169</f>
        <v>0</v>
      </c>
      <c r="J169" s="70"/>
      <c r="K169" s="25">
        <f>J169*G169</f>
        <v>0</v>
      </c>
      <c r="L169" s="70">
        <v>0</v>
      </c>
      <c r="M169" s="25">
        <f>L169*G169</f>
        <v>0</v>
      </c>
      <c r="N169" s="70"/>
      <c r="O169" s="25">
        <f>N169*G169</f>
        <v>0</v>
      </c>
      <c r="P169" s="71"/>
      <c r="Q169" s="25">
        <f>P169*G169</f>
        <v>0</v>
      </c>
      <c r="R169" s="70"/>
      <c r="S169" s="25">
        <f>R169*G169</f>
        <v>0</v>
      </c>
      <c r="T169" s="70"/>
      <c r="U169" s="25">
        <f>T169*G169</f>
        <v>0</v>
      </c>
      <c r="V169" s="70"/>
      <c r="W169" s="25">
        <f>V169*G169</f>
        <v>0</v>
      </c>
      <c r="X169" s="29"/>
      <c r="Y169" s="25">
        <f>X169*G169</f>
        <v>0</v>
      </c>
      <c r="Z169" s="31"/>
      <c r="AA169" s="25">
        <f>Z169*G169</f>
        <v>0</v>
      </c>
      <c r="AB169" s="29"/>
      <c r="AC169" s="25">
        <f>AB169*G169</f>
        <v>0</v>
      </c>
      <c r="AD169" s="29"/>
      <c r="AE169" s="25">
        <f>AD169*G169</f>
        <v>0</v>
      </c>
      <c r="AF169" s="29"/>
      <c r="AG169" s="25">
        <f>AF169*G169</f>
        <v>0</v>
      </c>
      <c r="AH169" s="29"/>
      <c r="AI169" s="25">
        <f>AH169*G169</f>
        <v>0</v>
      </c>
      <c r="AJ169" s="72"/>
      <c r="AK169" s="25">
        <f>AJ169*G169</f>
        <v>0</v>
      </c>
      <c r="BM169"/>
      <c r="BN169"/>
      <c r="BO169"/>
      <c r="BP169"/>
      <c r="BQ169"/>
      <c r="BR169"/>
      <c r="BS169"/>
      <c r="BT169"/>
      <c r="BU169"/>
      <c r="BV169"/>
      <c r="BW169"/>
      <c r="BX169"/>
    </row>
    <row r="170" ht="51" customHeight="1" spans="1:76">
      <c r="A170" s="37">
        <v>166</v>
      </c>
      <c r="B170" s="57" t="s">
        <v>516</v>
      </c>
      <c r="C170" s="61" t="s">
        <v>517</v>
      </c>
      <c r="D170" s="61" t="s">
        <v>518</v>
      </c>
      <c r="E170" s="59" t="s">
        <v>492</v>
      </c>
      <c r="F170" s="55" t="s">
        <v>38</v>
      </c>
      <c r="G170" s="60">
        <v>1800</v>
      </c>
      <c r="H170" s="19">
        <f>J170+L170+N170+P170+R170+T170+V170+X170+Z170+AB170+AD170+AF170+AH170+AJ170</f>
        <v>0</v>
      </c>
      <c r="I170" s="24">
        <f>G170*H170</f>
        <v>0</v>
      </c>
      <c r="J170" s="76"/>
      <c r="K170" s="25">
        <f>J170*G170</f>
        <v>0</v>
      </c>
      <c r="L170" s="76">
        <v>0</v>
      </c>
      <c r="M170" s="25">
        <f>L170*G170</f>
        <v>0</v>
      </c>
      <c r="N170" s="76"/>
      <c r="O170" s="25">
        <f>N170*G170</f>
        <v>0</v>
      </c>
      <c r="P170" s="28"/>
      <c r="Q170" s="25">
        <f>P170*G170</f>
        <v>0</v>
      </c>
      <c r="R170" s="76"/>
      <c r="S170" s="25">
        <f>R170*G170</f>
        <v>0</v>
      </c>
      <c r="T170" s="76"/>
      <c r="U170" s="25">
        <f>T170*G170</f>
        <v>0</v>
      </c>
      <c r="V170" s="76"/>
      <c r="W170" s="25">
        <f>V170*G170</f>
        <v>0</v>
      </c>
      <c r="X170" s="29"/>
      <c r="Y170" s="25">
        <f>X170*G170</f>
        <v>0</v>
      </c>
      <c r="Z170" s="31"/>
      <c r="AA170" s="25">
        <f>Z170*G170</f>
        <v>0</v>
      </c>
      <c r="AB170" s="29"/>
      <c r="AC170" s="25">
        <f>AB170*G170</f>
        <v>0</v>
      </c>
      <c r="AD170" s="29"/>
      <c r="AE170" s="25">
        <f>AD170*G170</f>
        <v>0</v>
      </c>
      <c r="AF170" s="29"/>
      <c r="AG170" s="25">
        <f>AF170*G170</f>
        <v>0</v>
      </c>
      <c r="AH170" s="29"/>
      <c r="AI170" s="25">
        <f>AH170*G170</f>
        <v>0</v>
      </c>
      <c r="AJ170" s="76"/>
      <c r="AK170" s="25">
        <f>AJ170*G170</f>
        <v>0</v>
      </c>
      <c r="BM170"/>
      <c r="BN170"/>
      <c r="BO170"/>
      <c r="BP170"/>
      <c r="BQ170"/>
      <c r="BR170"/>
      <c r="BS170"/>
      <c r="BT170"/>
      <c r="BU170"/>
      <c r="BV170"/>
      <c r="BW170"/>
      <c r="BX170"/>
    </row>
    <row r="171" ht="51" customHeight="1" spans="1:76">
      <c r="A171" s="37">
        <v>167</v>
      </c>
      <c r="B171" s="56" t="s">
        <v>519</v>
      </c>
      <c r="C171" s="61" t="s">
        <v>520</v>
      </c>
      <c r="D171" s="61" t="s">
        <v>521</v>
      </c>
      <c r="E171" s="59" t="s">
        <v>492</v>
      </c>
      <c r="F171" s="55" t="s">
        <v>38</v>
      </c>
      <c r="G171" s="60">
        <v>13</v>
      </c>
      <c r="H171" s="19">
        <f>J171+L171+N171+P171+R171+T171+V171+X171+Z171+AB171+AD171+AF171+AH171+AJ171</f>
        <v>30</v>
      </c>
      <c r="I171" s="24">
        <f>G171*H171</f>
        <v>390</v>
      </c>
      <c r="J171" s="76"/>
      <c r="K171" s="25">
        <f>J171*G171</f>
        <v>0</v>
      </c>
      <c r="L171" s="76">
        <v>30</v>
      </c>
      <c r="M171" s="25">
        <f>L171*G171</f>
        <v>390</v>
      </c>
      <c r="N171" s="76"/>
      <c r="O171" s="25">
        <f>N171*G171</f>
        <v>0</v>
      </c>
      <c r="P171" s="28"/>
      <c r="Q171" s="25">
        <f>P171*G171</f>
        <v>0</v>
      </c>
      <c r="R171" s="76"/>
      <c r="S171" s="25">
        <f>R171*G171</f>
        <v>0</v>
      </c>
      <c r="T171" s="76"/>
      <c r="U171" s="25">
        <f>T171*G171</f>
        <v>0</v>
      </c>
      <c r="V171" s="76"/>
      <c r="W171" s="25">
        <f>V171*G171</f>
        <v>0</v>
      </c>
      <c r="X171" s="29"/>
      <c r="Y171" s="25">
        <f>X171*G171</f>
        <v>0</v>
      </c>
      <c r="Z171" s="31"/>
      <c r="AA171" s="25">
        <f>Z171*G171</f>
        <v>0</v>
      </c>
      <c r="AB171" s="29"/>
      <c r="AC171" s="25">
        <f>AB171*G171</f>
        <v>0</v>
      </c>
      <c r="AD171" s="29"/>
      <c r="AE171" s="25">
        <f>AD171*G171</f>
        <v>0</v>
      </c>
      <c r="AF171" s="29"/>
      <c r="AG171" s="25">
        <f>AF171*G171</f>
        <v>0</v>
      </c>
      <c r="AH171" s="29"/>
      <c r="AI171" s="25">
        <f>AH171*G171</f>
        <v>0</v>
      </c>
      <c r="AJ171" s="76"/>
      <c r="AK171" s="25">
        <f>AJ171*G171</f>
        <v>0</v>
      </c>
      <c r="BM171"/>
      <c r="BN171"/>
      <c r="BO171"/>
      <c r="BP171"/>
      <c r="BQ171"/>
      <c r="BR171"/>
      <c r="BS171"/>
      <c r="BT171"/>
      <c r="BU171"/>
      <c r="BV171"/>
      <c r="BW171"/>
      <c r="BX171"/>
    </row>
    <row r="172" ht="51" customHeight="1" spans="1:76">
      <c r="A172" s="37">
        <v>168</v>
      </c>
      <c r="B172" s="56" t="s">
        <v>522</v>
      </c>
      <c r="C172" s="61" t="s">
        <v>523</v>
      </c>
      <c r="D172" s="61" t="s">
        <v>524</v>
      </c>
      <c r="E172" s="59" t="s">
        <v>492</v>
      </c>
      <c r="F172" s="55" t="s">
        <v>38</v>
      </c>
      <c r="G172" s="60">
        <v>120</v>
      </c>
      <c r="H172" s="19">
        <f>J172+L172+N172+P172+R172+T172+V172+X172+Z172+AB172+AD172+AF172+AH172+AJ172</f>
        <v>1</v>
      </c>
      <c r="I172" s="24">
        <f>G172*H172</f>
        <v>120</v>
      </c>
      <c r="J172" s="76"/>
      <c r="K172" s="25">
        <f>J172*G172</f>
        <v>0</v>
      </c>
      <c r="L172" s="76">
        <v>0</v>
      </c>
      <c r="M172" s="25">
        <f>L172*G172</f>
        <v>0</v>
      </c>
      <c r="N172" s="76"/>
      <c r="O172" s="25">
        <f>N172*G172</f>
        <v>0</v>
      </c>
      <c r="P172" s="28"/>
      <c r="Q172" s="25">
        <f>P172*G172</f>
        <v>0</v>
      </c>
      <c r="R172" s="76"/>
      <c r="S172" s="25">
        <f>R172*G172</f>
        <v>0</v>
      </c>
      <c r="T172" s="76"/>
      <c r="U172" s="25">
        <f>T172*G172</f>
        <v>0</v>
      </c>
      <c r="V172" s="76"/>
      <c r="W172" s="25">
        <f>V172*G172</f>
        <v>0</v>
      </c>
      <c r="X172" s="29">
        <v>1</v>
      </c>
      <c r="Y172" s="25">
        <f>X172*G172</f>
        <v>120</v>
      </c>
      <c r="Z172" s="31"/>
      <c r="AA172" s="25">
        <f>Z172*G172</f>
        <v>0</v>
      </c>
      <c r="AB172" s="29"/>
      <c r="AC172" s="25">
        <f>AB172*G172</f>
        <v>0</v>
      </c>
      <c r="AD172" s="29"/>
      <c r="AE172" s="25">
        <f>AD172*G172</f>
        <v>0</v>
      </c>
      <c r="AF172" s="29"/>
      <c r="AG172" s="25">
        <f>AF172*G172</f>
        <v>0</v>
      </c>
      <c r="AH172" s="29"/>
      <c r="AI172" s="25">
        <f>AH172*G172</f>
        <v>0</v>
      </c>
      <c r="AJ172" s="81"/>
      <c r="AK172" s="25">
        <f>AJ172*G172</f>
        <v>0</v>
      </c>
      <c r="BM172"/>
      <c r="BN172"/>
      <c r="BO172"/>
      <c r="BP172"/>
      <c r="BQ172"/>
      <c r="BR172"/>
      <c r="BS172"/>
      <c r="BT172"/>
      <c r="BU172"/>
      <c r="BV172"/>
      <c r="BW172"/>
      <c r="BX172"/>
    </row>
    <row r="173" ht="51" customHeight="1" spans="1:76">
      <c r="A173" s="37">
        <v>169</v>
      </c>
      <c r="B173" s="40" t="s">
        <v>138</v>
      </c>
      <c r="C173" s="41" t="s">
        <v>525</v>
      </c>
      <c r="D173" s="41" t="s">
        <v>526</v>
      </c>
      <c r="E173" s="40" t="s">
        <v>45</v>
      </c>
      <c r="F173" s="40" t="s">
        <v>141</v>
      </c>
      <c r="G173" s="42">
        <v>1.8</v>
      </c>
      <c r="H173" s="19">
        <f>J173+L173+N173+P173+R173+T173+V173+X173+Z173+AB173+AD173+AF173+AH173+AJ173</f>
        <v>20</v>
      </c>
      <c r="I173" s="24">
        <f>G173*H173</f>
        <v>36</v>
      </c>
      <c r="J173" s="70"/>
      <c r="K173" s="25">
        <f>J173*G173</f>
        <v>0</v>
      </c>
      <c r="L173" s="70">
        <v>20</v>
      </c>
      <c r="M173" s="25">
        <f>L173*G173</f>
        <v>36</v>
      </c>
      <c r="N173" s="70"/>
      <c r="O173" s="25">
        <f>N173*G173</f>
        <v>0</v>
      </c>
      <c r="P173" s="71"/>
      <c r="Q173" s="25">
        <f>P173*G173</f>
        <v>0</v>
      </c>
      <c r="R173" s="70"/>
      <c r="S173" s="25">
        <f>R173*G173</f>
        <v>0</v>
      </c>
      <c r="T173" s="70"/>
      <c r="U173" s="25">
        <f>T173*G173</f>
        <v>0</v>
      </c>
      <c r="V173" s="70"/>
      <c r="W173" s="25">
        <f>V173*G173</f>
        <v>0</v>
      </c>
      <c r="X173" s="29"/>
      <c r="Y173" s="25">
        <f>X173*G173</f>
        <v>0</v>
      </c>
      <c r="Z173" s="31"/>
      <c r="AA173" s="25">
        <f>Z173*G173</f>
        <v>0</v>
      </c>
      <c r="AB173" s="29"/>
      <c r="AC173" s="25">
        <f>AB173*G173</f>
        <v>0</v>
      </c>
      <c r="AD173" s="29"/>
      <c r="AE173" s="25">
        <f>AD173*G173</f>
        <v>0</v>
      </c>
      <c r="AF173" s="29"/>
      <c r="AG173" s="25">
        <f>AF173*G173</f>
        <v>0</v>
      </c>
      <c r="AH173" s="29"/>
      <c r="AI173" s="25">
        <f>AH173*G173</f>
        <v>0</v>
      </c>
      <c r="AJ173" s="74"/>
      <c r="AK173" s="25">
        <f>AJ173*G173</f>
        <v>0</v>
      </c>
      <c r="BM173"/>
      <c r="BN173"/>
      <c r="BO173"/>
      <c r="BP173"/>
      <c r="BQ173"/>
      <c r="BR173"/>
      <c r="BS173"/>
      <c r="BT173"/>
      <c r="BU173"/>
      <c r="BV173"/>
      <c r="BW173"/>
      <c r="BX173"/>
    </row>
    <row r="174" ht="51" customHeight="1" spans="1:76">
      <c r="A174" s="37">
        <v>170</v>
      </c>
      <c r="B174" s="38" t="s">
        <v>527</v>
      </c>
      <c r="C174" s="38" t="s">
        <v>528</v>
      </c>
      <c r="D174" s="38" t="s">
        <v>529</v>
      </c>
      <c r="E174" s="38" t="s">
        <v>530</v>
      </c>
      <c r="F174" s="40" t="s">
        <v>141</v>
      </c>
      <c r="G174" s="39">
        <v>530</v>
      </c>
      <c r="H174" s="19">
        <f>J174+L174+N174+P174+R174+T174+V174+X174+Z174+AB174+AD174+AF174+AH174+AJ174</f>
        <v>3</v>
      </c>
      <c r="I174" s="24">
        <f>G174*H174</f>
        <v>1590</v>
      </c>
      <c r="J174" s="69"/>
      <c r="K174" s="25">
        <f>J174*G174</f>
        <v>0</v>
      </c>
      <c r="L174" s="69">
        <v>0</v>
      </c>
      <c r="M174" s="25">
        <f>L174*G174</f>
        <v>0</v>
      </c>
      <c r="N174" s="69"/>
      <c r="O174" s="25">
        <f>N174*G174</f>
        <v>0</v>
      </c>
      <c r="P174" s="26"/>
      <c r="Q174" s="25">
        <f>P174*G174</f>
        <v>0</v>
      </c>
      <c r="R174" s="69"/>
      <c r="S174" s="25">
        <f>R174*G174</f>
        <v>0</v>
      </c>
      <c r="T174" s="69"/>
      <c r="U174" s="25">
        <f>T174*G174</f>
        <v>0</v>
      </c>
      <c r="V174" s="69"/>
      <c r="W174" s="25">
        <f>V174*G174</f>
        <v>0</v>
      </c>
      <c r="X174" s="29">
        <v>3</v>
      </c>
      <c r="Y174" s="25">
        <f>X174*G174</f>
        <v>1590</v>
      </c>
      <c r="Z174" s="31"/>
      <c r="AA174" s="25">
        <f>Z174*G174</f>
        <v>0</v>
      </c>
      <c r="AB174" s="29"/>
      <c r="AC174" s="25">
        <f>AB174*G174</f>
        <v>0</v>
      </c>
      <c r="AD174" s="29"/>
      <c r="AE174" s="25">
        <f>AD174*G174</f>
        <v>0</v>
      </c>
      <c r="AF174" s="29"/>
      <c r="AG174" s="25">
        <f>AF174*G174</f>
        <v>0</v>
      </c>
      <c r="AH174" s="29"/>
      <c r="AI174" s="25">
        <f>AH174*G174</f>
        <v>0</v>
      </c>
      <c r="AJ174" s="69"/>
      <c r="AK174" s="25">
        <f>AJ174*G174</f>
        <v>0</v>
      </c>
      <c r="BM174"/>
      <c r="BN174"/>
      <c r="BO174"/>
      <c r="BP174"/>
      <c r="BQ174"/>
      <c r="BR174"/>
      <c r="BS174"/>
      <c r="BT174"/>
      <c r="BU174"/>
      <c r="BV174"/>
      <c r="BW174"/>
      <c r="BX174"/>
    </row>
    <row r="175" ht="42" customHeight="1" spans="1:37">
      <c r="A175" s="62" t="s">
        <v>531</v>
      </c>
      <c r="B175" s="63"/>
      <c r="C175" s="64"/>
      <c r="D175" s="65"/>
      <c r="E175" s="66"/>
      <c r="F175" s="66"/>
      <c r="G175" s="67"/>
      <c r="H175" s="68"/>
      <c r="I175" s="77">
        <f>SUM(I5:I174)</f>
        <v>116121.8</v>
      </c>
      <c r="J175" s="78">
        <f>SUM(K5:K174)</f>
        <v>28055.5</v>
      </c>
      <c r="K175" s="79"/>
      <c r="L175" s="78">
        <f>SUM(M5:M174)</f>
        <v>32321.5</v>
      </c>
      <c r="M175" s="79">
        <f>SUM(M5:M174)</f>
        <v>32321.5</v>
      </c>
      <c r="N175" s="78">
        <f>SUM(O5:O174)</f>
        <v>18095</v>
      </c>
      <c r="O175" s="79"/>
      <c r="P175" s="78">
        <f>SUM(Q5:Q174)</f>
        <v>3710</v>
      </c>
      <c r="Q175" s="79"/>
      <c r="R175" s="78">
        <f>SUM(S5:S174)</f>
        <v>7895.6</v>
      </c>
      <c r="S175" s="79"/>
      <c r="T175" s="78">
        <f>SUM(U5:U174)</f>
        <v>3607.8</v>
      </c>
      <c r="U175" s="79"/>
      <c r="V175" s="78">
        <f>SUM(W5:W174)</f>
        <v>8358.7</v>
      </c>
      <c r="W175" s="79"/>
      <c r="X175" s="78">
        <f>SUM(Y5:Y174)</f>
        <v>4131.9</v>
      </c>
      <c r="Y175" s="79"/>
      <c r="Z175" s="78">
        <f>SUM(AA5:AA174)</f>
        <v>2206</v>
      </c>
      <c r="AA175" s="79"/>
      <c r="AB175" s="78">
        <f>SUM(AC5:AC174)</f>
        <v>541.5</v>
      </c>
      <c r="AC175" s="79"/>
      <c r="AD175" s="78">
        <f>SUM(AE5:AE174)</f>
        <v>2558.6</v>
      </c>
      <c r="AE175" s="79"/>
      <c r="AF175" s="78">
        <f>SUM(AG5:AG174)</f>
        <v>1674.1</v>
      </c>
      <c r="AG175" s="79"/>
      <c r="AH175" s="78">
        <f>SUM(AI5:AI174)</f>
        <v>2083.1</v>
      </c>
      <c r="AI175" s="79"/>
      <c r="AJ175" s="78">
        <f>SUM(AK5:AK174)</f>
        <v>882.5</v>
      </c>
      <c r="AK175" s="79"/>
    </row>
  </sheetData>
  <sheetProtection insertHyperlinks="0" autoFilter="0"/>
  <autoFilter xmlns:etc="http://www.wps.cn/officeDocument/2017/etCustomData" ref="A3:W175" etc:filterBottomFollowUsedRange="0">
    <extLst/>
  </autoFilter>
  <mergeCells count="39">
    <mergeCell ref="A1:AK1"/>
    <mergeCell ref="A2:AK2"/>
    <mergeCell ref="H3:I3"/>
    <mergeCell ref="J3:K3"/>
    <mergeCell ref="L3:M3"/>
    <mergeCell ref="N3:O3"/>
    <mergeCell ref="P3:Q3"/>
    <mergeCell ref="R3:S3"/>
    <mergeCell ref="T3:U3"/>
    <mergeCell ref="V3:W3"/>
    <mergeCell ref="X3:Y3"/>
    <mergeCell ref="Z3:AA3"/>
    <mergeCell ref="AB3:AC3"/>
    <mergeCell ref="AD3:AE3"/>
    <mergeCell ref="AF3:AG3"/>
    <mergeCell ref="AH3:AI3"/>
    <mergeCell ref="AJ3:AK3"/>
    <mergeCell ref="A175:B175"/>
    <mergeCell ref="J175:K175"/>
    <mergeCell ref="L175:M175"/>
    <mergeCell ref="N175:O175"/>
    <mergeCell ref="P175:Q175"/>
    <mergeCell ref="R175:S175"/>
    <mergeCell ref="T175:U175"/>
    <mergeCell ref="V175:W175"/>
    <mergeCell ref="X175:Y175"/>
    <mergeCell ref="Z175:AA175"/>
    <mergeCell ref="AB175:AC175"/>
    <mergeCell ref="AD175:AE175"/>
    <mergeCell ref="AF175:AG175"/>
    <mergeCell ref="AH175:AI175"/>
    <mergeCell ref="AJ175:AK175"/>
    <mergeCell ref="A3:A4"/>
    <mergeCell ref="B3:B4"/>
    <mergeCell ref="C3:C4"/>
    <mergeCell ref="D3:D4"/>
    <mergeCell ref="E3:E4"/>
    <mergeCell ref="F3:F4"/>
    <mergeCell ref="G3:G4"/>
  </mergeCells>
  <printOptions horizontalCentered="1"/>
  <pageMargins left="0.31496062992126" right="0.31496062992126" top="0.354330708661417" bottom="0.354330708661417" header="0.31496062992126" footer="0.31496062992126"/>
  <pageSetup paperSize="9" scale="40" fitToHeight="0" orientation="landscape"/>
  <headerFooter/>
  <colBreaks count="1" manualBreakCount="1">
    <brk id="37" max="1048575" man="1"/>
  </col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米吉克乡2025年度秋季学期办公用品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蹦高儿</cp:lastModifiedBy>
  <dcterms:created xsi:type="dcterms:W3CDTF">2006-09-16T00:00:00Z</dcterms:created>
  <cp:lastPrinted>2024-02-09T04:20:00Z</cp:lastPrinted>
  <dcterms:modified xsi:type="dcterms:W3CDTF">2025-01-23T02:55:07Z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261E28A2420A4E58BBC3C672EF6A02DB_12</vt:lpwstr>
  </property>
  <property fmtid="{D5CDD505-2E9C-101B-9397-08002B2CF9AE}" pid="3" name="KSOProductBuildVer">
    <vt:lpwstr>2052-12.1.0.19770</vt:lpwstr>
  </property>
</Properties>
</file>