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Sheet1!$A$3:$G$118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<sst xmlns="http://schemas.openxmlformats.org/spreadsheetml/2006/main" count="620" uniqueCount="261">
  <si>
    <t>拜城县滨河、胜利、福乐居家养老服务中心设施设备采购清单</t>
  </si>
  <si>
    <t>单位名称：拜城县民政局</t>
  </si>
  <si>
    <t>联系人：刘建设</t>
  </si>
  <si>
    <t>电话：18742715935</t>
  </si>
  <si>
    <t>序号</t>
  </si>
  <si>
    <t>采购项目名称</t>
  </si>
  <si>
    <t>单位</t>
  </si>
  <si>
    <t xml:space="preserve">数量
</t>
  </si>
  <si>
    <r>
      <rPr>
        <sz val="12"/>
        <color theme="1"/>
        <rFont val="宋体"/>
        <charset val="134"/>
      </rPr>
      <t>单价</t>
    </r>
    <r>
      <rPr>
        <sz val="12"/>
        <color theme="1"/>
        <rFont val="宋体"/>
        <charset val="134"/>
      </rPr>
      <t>（元）</t>
    </r>
  </si>
  <si>
    <t>合计
（元）</t>
  </si>
  <si>
    <t>规格及主要参数</t>
  </si>
  <si>
    <t>品牌型号</t>
  </si>
  <si>
    <t>补充的参数、功能、用途</t>
  </si>
  <si>
    <t>备注</t>
  </si>
  <si>
    <t>滨河社区</t>
  </si>
  <si>
    <t>社区医院健身房体检自测仪(智能健康小站)</t>
  </si>
  <si>
    <t>台</t>
  </si>
  <si>
    <t xml:space="preserve">
人脸识别/刷身份证测量;
1、身高、体重、BMI（体质指数）;
2、血压、心率（高压、低压、脉搏）
3、人体成分（体脂肪量、体脂肪率、基础代谢、体水分量、体水分率、体骨骼量、体肌肉量、体肌肉率、蛋白质量、蛋白质率、皮下脂肪量、皮下脂肪率，除脂肪量、细胞内液、细胞外液、矿物质量、其他成分;
4、血氧饱和度
5、血糖;
6.体温测量
7.腰臀比测量
8.视力测试
9.心理测试
10.中医体质辨识
11.热敏打印；</t>
  </si>
  <si>
    <t>上禾</t>
  </si>
  <si>
    <t>t15</t>
  </si>
  <si>
    <t>固定资产</t>
  </si>
  <si>
    <t>空调</t>
  </si>
  <si>
    <t>格力（GREE）云锦II 新一级能效【3匹 柜机】
电压/频率
220V/50Hz
外机净重
42kg
外机尺寸
宽958mm；高660mm；深402mm
内机机身尺寸
宽400mm；高1811mm；深468mm
制冷剂
R32
内机净重
41.5kg
舒适性能
能效比
4.42
22dB(A)</t>
  </si>
  <si>
    <t>格力</t>
  </si>
  <si>
    <t>云锦II</t>
  </si>
  <si>
    <t>按摩床</t>
  </si>
  <si>
    <t>张</t>
  </si>
  <si>
    <t>电动多功能
200*100*45</t>
  </si>
  <si>
    <t>志高</t>
  </si>
  <si>
    <t>AM50</t>
  </si>
  <si>
    <t>按摩椅</t>
  </si>
  <si>
    <t xml:space="preserve">AM52AUAZ商品毛重：65.0kg
货号：am52
机芯：2D
导轨：SL导轨
功能：语音控制，零重力，腰部热敷
类型：家用按摩椅机组构成：一体式
</t>
  </si>
  <si>
    <t>AM52</t>
  </si>
  <si>
    <t>电子麻将机</t>
  </si>
  <si>
    <t>套</t>
  </si>
  <si>
    <t>全自动麻将桌，80*80）1. 外形尺寸：长80cm，宽80cm，95cm；
2. 净重：约70kg；
3. 空载电流：2.5A；
4. 适用场景：家庭娱乐、小型麻将室、会议室、休闲娱乐场所等；
5. 特点：外形小巧，操作简单，适合小型麻将室或家庭娱乐使用作。</t>
  </si>
  <si>
    <t>中雀</t>
  </si>
  <si>
    <t>佳友6</t>
  </si>
  <si>
    <t>书画套装</t>
  </si>
  <si>
    <t>24色中国画颜料，十二支毛笔，十六寸工具箱，八开空白宣纸30张，墨盒、墨汁一个，调色盘一个，折叠水桶一个，镇尺一把，</t>
  </si>
  <si>
    <t>得力</t>
  </si>
  <si>
    <t>老人跑步机</t>
  </si>
  <si>
    <t xml:space="preserve">
2.跑带宽度：55cm
3.机器净重：86kg
4.峰值马力：4HP
5.额定功率：1.5HP
6.驱动方式：电动
7.折叠方式：跑台折叠
8.屏幕尺寸：10-14寸
</t>
  </si>
  <si>
    <t xml:space="preserve">
畅跑</t>
  </si>
  <si>
    <t>t900</t>
  </si>
  <si>
    <t>柔性踏步器</t>
  </si>
  <si>
    <t>豪华款双轮驱动ME15适用范围
家庭用,健身房
最大承重
25kg（kg）
规格(长*宽*高)
44*36*22
适用场景
健身器材,保健按摩,健身美体</t>
  </si>
  <si>
    <t>艾迈</t>
  </si>
  <si>
    <t>APTBJ</t>
  </si>
  <si>
    <t>护理床</t>
  </si>
  <si>
    <t>床体规格：2150*950*430mm 升降高度430-630mm,背部调节：80°±5°腿部调节：40°±5°铝合金护栏，防夹手设计 中控刹车，一体刹车。床板采用冷轧钢板一次性冲压成型，床体承重不小于260kg。具有医疗器械注册证, 并能提供相应的国家级检测中心出具的检测报告。</t>
  </si>
  <si>
    <t>定制</t>
  </si>
  <si>
    <t>老人臂拉伸力机</t>
  </si>
  <si>
    <t>MFM1200型</t>
  </si>
  <si>
    <t>扭腰器</t>
  </si>
  <si>
    <t>个</t>
  </si>
  <si>
    <t>多功能腹肌运动206</t>
  </si>
  <si>
    <t>衣帽架</t>
  </si>
  <si>
    <t>210长家用的衣帽架、实木</t>
  </si>
  <si>
    <t>地产</t>
  </si>
  <si>
    <t>跳绳</t>
  </si>
  <si>
    <t>5米长的</t>
  </si>
  <si>
    <t>乐途</t>
  </si>
  <si>
    <t>5米</t>
  </si>
  <si>
    <t>毽子</t>
  </si>
  <si>
    <t>鸡毛毽子</t>
  </si>
  <si>
    <t>大号</t>
  </si>
  <si>
    <t>台球桌</t>
  </si>
  <si>
    <t>2850*1550mm，JOY-Q7,实木桌架，塑钢桌腿，优良台尼，牛皮袋口，高弹胶边，防火面板。</t>
  </si>
  <si>
    <t>宇博</t>
  </si>
  <si>
    <t>Q7</t>
  </si>
  <si>
    <t>乒乓球桌</t>
  </si>
  <si>
    <t>优选ABS材料，具有更精准圆度，更弹更快，更小变形，硬度更高，更耐打，更耐寒耐热。</t>
  </si>
  <si>
    <t>双鱼</t>
  </si>
  <si>
    <t>国标</t>
  </si>
  <si>
    <t>皮制多人沙发</t>
  </si>
  <si>
    <t>组</t>
  </si>
  <si>
    <t>1810*600*830MM，1、面料：面料为优质西皮、实木框架
2、框架：优质电镀钢制脚架
3、基材：基材为实木板材，经防潮、防虫、防腐处理，刚性好、不变形；
4、五金配件：采用优质品牌家具专业五金配件，配件紧密拼接，牢固，间隙细小且均匀，平整无毛刺。</t>
  </si>
  <si>
    <t>茶几</t>
  </si>
  <si>
    <t>1200*600*450MM，不锈钢茶几架，黑色钢化玻璃</t>
  </si>
  <si>
    <t>净水机</t>
  </si>
  <si>
    <t>一开一温，三级超滤，水胆容量：18L，产水量：开水20L/H,温开水80L/H，额定功率：2KW，额定电压：220V，连接方式：自备空气开关，接水方式：自备进水角阀，三通，出水方式：触控，外形尺寸：600*420*1520mm,三级超滤无废水，智能定时触控出水，多重过滤可选，可个性化定制。适用人数60-80人。</t>
  </si>
  <si>
    <t>泉百淳</t>
  </si>
  <si>
    <t>饮水机</t>
  </si>
  <si>
    <t xml:space="preserve">YR1225S-W
尺寸：0.31*0.32*0.93
额定电压：220V；额定功率：420W；毛重：7.2KG；净重：5.7KG；304不锈钢加热内胆
</t>
  </si>
  <si>
    <t>放大镜</t>
  </si>
  <si>
    <t>高清放大镜，高倍D-40</t>
  </si>
  <si>
    <t>d40</t>
  </si>
  <si>
    <t>急救药箱</t>
  </si>
  <si>
    <t>医疗箱套装【4023</t>
  </si>
  <si>
    <t>明生</t>
  </si>
  <si>
    <t>体重计</t>
  </si>
  <si>
    <t>尺寸：约43.5*36.5*220；参数：航空铝制身高伸缩杆、105*69.5MM背光高清LCD数显大屏、语音报读显示、立柱、称台；体重测量范围：5-200KG；身高测量范围：80-195CM;高速超声波探头；电源类型使用4节7号电池（也可使用6-12V2a适配器）但不可同时使用</t>
  </si>
  <si>
    <t xml:space="preserve">
思缔</t>
  </si>
  <si>
    <t>血压计</t>
  </si>
  <si>
    <t xml:space="preserve">
称：上臂式电子血压计
型号：AS-35D
显示 方 式：数字式显示方式
关注我们微信
测量方法：示波测定法
压力测量范围：OKPa~39kPa (OmmHg ~290mmHg）
脉率测量范围：40次/分钟~180次/分钟
压力测量最大误差：士0.4kPa （士3mmHg )
脉率测量精度：士5%
电击保护：1类设备(不使用电源适配器时为内部电源设备）、B型应用部分
运行模式分类：连续运行
进液防护分类：普通型设备1Px0
消毒灭菌方法：按照制造商推荐的方法
安全模式分类：不能在有与空气混合的易燃麻醉气或氧或氧化亚氮
混合的易燃麻醉气情况下使用的设备
袖带适用臂围：23cm~33cm
主机外形尺寸：95mm × 125mm x 60mm
量：约223g（不含电池）</t>
  </si>
  <si>
    <t>汇立康</t>
  </si>
  <si>
    <t>AS-35D</t>
  </si>
  <si>
    <t>助视仪</t>
  </si>
  <si>
    <t xml:space="preserve">放大倍数
2-32
UM035W
类型
手持式
有效直径
3（mm）
材质
ABS
</t>
  </si>
  <si>
    <t xml:space="preserve">
海益力</t>
  </si>
  <si>
    <t>UM035A</t>
  </si>
  <si>
    <t>框式助行器</t>
  </si>
  <si>
    <t>2023年新款9188
规格
灰色加厚铝合金助行器基础
8档高度调节
助行器+座板</t>
  </si>
  <si>
    <t>喜乐点</t>
  </si>
  <si>
    <t>音箱</t>
  </si>
  <si>
    <t>350W/96db/40Hz 20kHz/10寸156磁65芯</t>
  </si>
  <si>
    <t>万利达</t>
  </si>
  <si>
    <t>标准</t>
  </si>
  <si>
    <t>功放</t>
  </si>
  <si>
    <t xml:space="preserve"> A16/平衡点平调节/前板电位器/无级调速风扇/功放采用3.2寸彩屏指示音量/电平指示</t>
  </si>
  <si>
    <t>调音台</t>
  </si>
  <si>
    <t>MGP24X/16路/USB接口/76W/100-240V 50-60Hz</t>
  </si>
  <si>
    <t>一拖四麦克风</t>
  </si>
  <si>
    <t>TC-4R/防嘘功能/防干扰/不断频/降噪音/穿透力强</t>
  </si>
  <si>
    <t>硬盘录像机</t>
  </si>
  <si>
    <t>16路4口/1个SATA接口/最大支持600万/4K超高清/高速回放</t>
  </si>
  <si>
    <t>海康</t>
  </si>
  <si>
    <t>垃圾桶</t>
  </si>
  <si>
    <t xml:space="preserve">容量：15L
尺寸：0.25*0.26*0.3
材质：优质PP
</t>
  </si>
  <si>
    <t>长丰</t>
  </si>
  <si>
    <t>15L</t>
  </si>
  <si>
    <t>窗帘</t>
  </si>
  <si>
    <t>棉布料 200*280</t>
  </si>
  <si>
    <t>纯棉</t>
  </si>
  <si>
    <t>合计</t>
  </si>
  <si>
    <t>福乐社区</t>
  </si>
  <si>
    <t>220V，3KW，30升一开一温，三级超滤，水胆容量：18L，产水量：开水20L/H,温开水80L/H，额定功率：2KW，额定电压：220V，连接方式：自备空气开关，接水方式：自备进水角阀，三通，出水方式：触控，外形尺寸：600*420*1520mm,三级超滤无废水，智能定时触控出水，多重过滤可选，可个性化定制。适用人数60-80人。</t>
  </si>
  <si>
    <t>定制】</t>
  </si>
  <si>
    <t>豪华32件套内含：1个大号三层手提收纳盒；1个鸡翅木笔架；4本100张21cm*27cm毛边纸；1本书法册；2个镇尺；空白、笔画、24格、永字、螺旋形控笔水写布各一个、25张8开生宣纸一本、一本20张对临毛边纸、6种型号毛笔各一个、书法视频、绘画视频各一个、书法配套配件7件套等</t>
  </si>
  <si>
    <t>套装</t>
  </si>
  <si>
    <t>KDKE X-10/350W/96db/40Hz 20kHz/10寸156磁65芯</t>
  </si>
  <si>
    <t>高清投影仪</t>
  </si>
  <si>
    <t>CB-2255/RGB光阀式液晶投影系统/16:10/200-240Hz/5000流明</t>
  </si>
  <si>
    <t>索诺克</t>
  </si>
  <si>
    <t>v150</t>
  </si>
  <si>
    <t>投影仪幕布</t>
  </si>
  <si>
    <t>120寸/电动/16:9/8K纳米双白拉线幕</t>
  </si>
  <si>
    <t>三角推车</t>
  </si>
  <si>
    <t>三角不锈钢</t>
  </si>
  <si>
    <t>不锈钢</t>
  </si>
  <si>
    <t>功率放大器：
功率：2×400w
阻抗：8Ω
频率响应20HZ-20KHZ（±0.5dB）               信噪比：101dB
桥接功率：900w/8Ω）
输入灵敏度：0.7v
总谐波失真＜0.05%
输入阻抗20KΩ
电源功率：900W
时尚铝合金面板，2U机箱，铝合金拉手，TOSHIBA原装大功率管，隧道式散热设计，智能风扇散热，开机软启动电路设计，内置自动电平控制电路，输入信号过大导致失真时自动调节增益，内置直流保护，过载保护，过热保护，短路保护。  外形尺寸483×428×90（mm）
尽重14.6kg。</t>
  </si>
  <si>
    <t>交换机</t>
  </si>
  <si>
    <t>TP-Link/16个10/100/100Mbps端口</t>
  </si>
  <si>
    <t>TP-Link</t>
  </si>
  <si>
    <t>硬盘</t>
  </si>
  <si>
    <t>块</t>
  </si>
  <si>
    <t>8000G/7200转/SATA接口</t>
  </si>
  <si>
    <t>希捷</t>
  </si>
  <si>
    <t>8TB</t>
  </si>
  <si>
    <t>带扶手椅子</t>
  </si>
  <si>
    <t>1、面料:采用优质布绒，色泽亮丽、多样、阻燃、防污、耐磨性强
皮面更加柔软舒适,光泽持久；
2、辅料:采用高密度裁切海绵,表面有一层保护面,可防氧化,防碎,经过 HD 测试永不变形；
3、框架：Φ25管2.0厚黑色烤漆弓形架；
4、脚架：Φ25管2.0厚黑色烤漆弓形架；</t>
  </si>
  <si>
    <t>沙发柜</t>
  </si>
  <si>
    <t>木质类带抽屉</t>
  </si>
  <si>
    <t>茶几桌</t>
  </si>
  <si>
    <t>台球杆</t>
  </si>
  <si>
    <t xml:space="preserve">1.长度：145cm
2.颜色：黑
3.杆头：9.8/11.5mm
4.重量：18-19盎司
</t>
  </si>
  <si>
    <t>奥秘</t>
  </si>
  <si>
    <t>台球杆架</t>
  </si>
  <si>
    <t>60*25*60CM，1、面材：采用进口品牌三聚氰胺饰面板，需符合GB/T15102-2006浸渍胶膜纸饰面人造板标准要求。其中甲醛释放量≤0.05mg/m³
2、基材：采用优质环保刨花板，甲醛释放量≤0.124mg/m³。达到国家环保标准，并经过防虫、防腐等化学处理。
3、封边：采用与板材同色全自动封边机封边，厚度≥2.0mm，无缝封边，色泽均匀一致，具有良好的耐气候性能，确保在本地区气温、湿度的变化中不受影响，能长期不变形、不开裂，耐污、耐磨、防撞、防水、防虫，保证板材封边质量，延长产品使用寿命。 4、胶水、采用国内优质品牌热溶胶，品质优异，证贴合及封边牢固，经得起寒冷和高温气候考验，胶水中德有害物质的含量远底于国家标准。
5、五金配件：采用国内知名品牌五金连接件，永不生锈腐蚀，拼装紧凑牢固。所有五金配件做防锈、防腐处理。</t>
  </si>
  <si>
    <t>台球</t>
  </si>
  <si>
    <t>付</t>
  </si>
  <si>
    <t>57.2MM</t>
  </si>
  <si>
    <t>兵兵球</t>
  </si>
  <si>
    <t>盒</t>
  </si>
  <si>
    <t>V40+，优选ABS材料，具有更精准圆度，更弹更快，更小变形，硬度更高，更耐打，更耐寒耐热。</t>
  </si>
  <si>
    <t>红双喜</t>
  </si>
  <si>
    <t>兵兵球拍</t>
  </si>
  <si>
    <t>11型，纯木底板，正反胶，弹性海绵，
吸汗手柄。</t>
  </si>
  <si>
    <t>中型滑梯+滑梯围栏</t>
  </si>
  <si>
    <t>395*270*325cm米，加厚PE环保材质。
89圆管 C-23008</t>
  </si>
  <si>
    <t>欣晨</t>
  </si>
  <si>
    <t>c-23008</t>
  </si>
  <si>
    <t>海洋球</t>
  </si>
  <si>
    <t>PE材质 环保加厚8cm</t>
  </si>
  <si>
    <t>PE</t>
  </si>
  <si>
    <t>象棋</t>
  </si>
  <si>
    <t>70*21，材质是：花雕榉木。</t>
  </si>
  <si>
    <t>麻将</t>
  </si>
  <si>
    <t>密胺材质#50</t>
  </si>
  <si>
    <t>办公椅（转）</t>
  </si>
  <si>
    <t>把</t>
  </si>
  <si>
    <t>尺寸：59*42*52cm；材质：面料：背加密加厚网饰面，华宇牌耐磨亲肤弹力座布</t>
  </si>
  <si>
    <t>长条阅读桌</t>
  </si>
  <si>
    <t>规格：2400*1200*760mm， 1、面材：采用进口品牌三聚氰胺饰面板，其中甲醛释放量≤0.05mg/m³
2、基材：采用优质环保刨花板，甲醛释放量≤0.124mg/m³。达到国家环保标准，并经过防虫、防腐等化学处理。
3、封边：采用与板材同色全自动封边机封边，厚度≥2.0mm，无缝封边，色泽均匀一致，具有良好的耐气候性能，确保在本地区气温、湿度的变化中不受影响，能长期不变形、不开裂，耐污、耐磨、防撞、防水、防虫，保证板材封边质量，延长产品使用寿命。 4、胶水、采用国内优质品牌热溶胶，品质优异，证贴合及封边牢固，经得起寒冷和高温气候考验，胶水中德有害物质的含量远底于国家标准。
5、五金配件：采用国内知名品牌五金连接件，永不生锈腐蚀，拼装紧凑牢固。所有五金配件做防锈、防腐处理。</t>
  </si>
  <si>
    <t>书法桌</t>
  </si>
  <si>
    <t>1800*900*760
材质
实木
风格
古典中式</t>
  </si>
  <si>
    <t>书法凳子</t>
  </si>
  <si>
    <t>凳子42×30高42
材质
实木
风格
古典中式</t>
  </si>
  <si>
    <t xml:space="preserve">
格力（GREE）云锦II 新一级能效【3匹 柜机】
电压/频率
220V/50Hz
外机净重
42kg
外机尺寸
宽958mm；高660mm；深402mm
内机机身尺寸
宽400mm；高1811mm；深468mm
制冷剂
R32
内机净重
41.5kg
舒适性能
能效比
4.42
22dB(A)</t>
  </si>
  <si>
    <t>沙发</t>
  </si>
  <si>
    <t xml:space="preserve">
2.型号：2.3米双人位
3.风格：现代风
4.沙发组合样式：一字型
5.座深：55-60cm
6.填充物：海绵
</t>
  </si>
  <si>
    <t>称：上臂式电子血压计
型号：AS-35D
显示 方 式：数字式显示方式
关注我们微信
测量方法：示波测定法
压力测量范围：OKPa~39kPa (OmmHg ~290mmHg）
脉率测量范围：40次/分钟~180次/分钟
压力测量最大误差：士0.4kPa （士3mmHg )
脉率测量精度：士5%
电击保护：1类设备(不使用电源适配器时为内部电源设备）、B型应用部分
运行模式分类：连续运行
进液防护分类：普通型设备1Px0
消毒灭菌方法：按照制造商推荐的方法
安全模式分类：不能在有与空气混合的易燃麻醉气或氧或氧化亚氮
混合的易燃麻醉气情况下使用的设备
袖带适用臂围：23cm~33cm
主机外形尺寸：95mm × 125mm x 60mm
量：约223g（不含电池）</t>
  </si>
  <si>
    <t>人脸识别/刷身份证测量;
1、身高、体重、BMI（体质指数）;
2、血压、心率（高压、低压、脉搏）
3、人体成分（体脂肪量、体脂肪率、基础代谢、体水分量、体水分率、体骨骼量、体肌肉量、体肌肉率、蛋白质量、蛋白质率、皮下脂肪量、皮下脂肪率，除脂肪量、细胞内液、细胞外液、矿物质量、其他成分;
4、血氧饱和度
5、血糖;
6.体温测量
7.腰臀比测量
8.视力测试
9.心理测试
10.中医体质辨识
11.热敏打印；</t>
  </si>
  <si>
    <t>电动康复机老人中风偏瘫康复训练器</t>
  </si>
  <si>
    <r>
      <rPr>
        <sz val="8"/>
        <color rgb="FF000000"/>
        <rFont val="宋体"/>
        <charset val="134"/>
      </rPr>
      <t xml:space="preserve">
2.医疗器械类别：</t>
    </r>
    <r>
      <rPr>
        <sz val="8"/>
        <color rgb="FF000000"/>
        <rFont val="Microsoft YaHei"/>
        <charset val="134"/>
      </rPr>
      <t>Ⅰ类</t>
    </r>
    <r>
      <rPr>
        <sz val="8"/>
        <color rgb="FF000000"/>
        <rFont val="宋体"/>
        <charset val="134"/>
      </rPr>
      <t xml:space="preserve">医疗器械
3.类别：康复训练器材
3.适用部位：四肢关节
4.国产/进口：国产
</t>
    </r>
  </si>
  <si>
    <t>老人学习机（台式电脑）</t>
  </si>
  <si>
    <t xml:space="preserve">
3.芯片组：B660
4.显卡类型：集成显卡
5.CPU型号：i5-14400
6.屏幕尺寸：21.45英寸
7.硬盘容量：512GB SSD+1TB HDD
</t>
  </si>
  <si>
    <t>联想</t>
  </si>
  <si>
    <t>台式电脑</t>
  </si>
  <si>
    <t>老有所乐台球杆</t>
  </si>
  <si>
    <t>老有所乐台球桌</t>
  </si>
  <si>
    <t>q7</t>
  </si>
  <si>
    <t xml:space="preserve">
床体规格：2150*950*430mm 升降高度430-630mm,背部调节：80°±5°腿部调节：40°±5°铝合金护栏，防夹手设计 中控刹车，一体刹车。床板采用冷轧钢板一次性冲压成型，床体承重不小于260kg。具有医疗器械注册证, 并能提供相应的国家级检测中心出具的检测报告。
</t>
  </si>
  <si>
    <t>老人益智扑克牌</t>
  </si>
  <si>
    <t>副</t>
  </si>
  <si>
    <t xml:space="preserve">
2.类别：扑克牌
3.扑克牌材质：纸</t>
  </si>
  <si>
    <t>老头</t>
  </si>
  <si>
    <t>胜利社区</t>
  </si>
  <si>
    <t>实木茶几</t>
  </si>
  <si>
    <t>尺寸:0.6*0.4*0.45；材质：采用优质中密度纤维板，密度0.7~0.8 g/cm³；饰面：采用天然实木皮，甲醛释放量(1m³气候箱法)≤0.010 mg/m³；木材含水率8%-12%,；封边：采用优质天然实木封边条，含水率≤11%，耐光色牢度≥5级，甲醛释放量符合QB/T 4463-2013的检测标准</t>
  </si>
  <si>
    <t>实木报刊架</t>
  </si>
  <si>
    <t>尺寸：1.53*0.63*0.39；材质：实木颗粒板材+树脂保护贴皮+2mm加厚专业热熔封边条；甲醛释放量符合QB/T 4463-2013的检测标准</t>
  </si>
  <si>
    <t>收纳柜</t>
  </si>
  <si>
    <t>1.2*0.8；采用优质中密度纤维板，密度0.7~0.8 g/cm³；饰面：采用天然实木皮，甲醛释放量(1m³气候箱法)≤0.010 mg/m³；木材含水率8%-12%,；封边：采用优质天然实木封边条，含水率≤11%，耐光色牢度≥5级，甲醛释放量符合QB/T 4463-2013的检测标准</t>
  </si>
  <si>
    <t>新飞</t>
  </si>
  <si>
    <t>YR1225S-W</t>
  </si>
  <si>
    <t>水晶烟灰缸</t>
  </si>
  <si>
    <t>材质：钠钙玻璃、通透度高、边沿加厚
尺寸：17.5cm*17.5cm</t>
  </si>
  <si>
    <t>水晶</t>
  </si>
  <si>
    <t>加厚</t>
  </si>
  <si>
    <t>自动麻将桌（含两副麻将）</t>
  </si>
  <si>
    <t>麻将桌配套椅</t>
  </si>
  <si>
    <t xml:space="preserve">
尺寸：板面0.45*0.5；坐高0.46；背高0.85；材质：黑色PP料背架，带固定腰靠·PP固定扶手
·35密度高回弹中软切割海绵
·25管2.0厚黑色烤漆弓形架</t>
  </si>
  <si>
    <t>屏风</t>
  </si>
  <si>
    <t>尺寸：1.8*2
材质：无纺布喷画+木架</t>
  </si>
  <si>
    <t>室内游乐设施塑料滑梯（含小房子）</t>
  </si>
  <si>
    <t xml:space="preserve">
尺寸：总宽度218；加滑道总长403；滑梯最高点到地面高度60；小房子间长度90、楼梯坡度长90，滑梯156*35*15
材质：环保HDPE材质
</t>
  </si>
  <si>
    <t>秋千椅</t>
  </si>
  <si>
    <t>秋千：尺寸：122*76*73cm；适龄6个月以上-6岁以下</t>
  </si>
  <si>
    <t>秋千</t>
  </si>
  <si>
    <t>大型积木</t>
  </si>
  <si>
    <t>数量：140+；材质:EPB环保；尺寸：24个9*4.5*7.5cm；24个13.5*4.5*7.5cm；24个18*4.5*7.5cm；24个13.5*9*7.5cm；24个18*9*7.5cm；9*9*7.5cm</t>
  </si>
  <si>
    <t>洽谈桌（含3把椅子）</t>
  </si>
  <si>
    <t>尺寸：桌面直径0.8，桌高0.75；材质：木脚烤漆面、桌面采用E1级密度板、桌面支撑采用电镀打造承重强、稳固耐用；
椅子：0.58*0.53*0.52；材质：注塑pp一体化成型
/榉木腿/承重量可达200公斤以上</t>
  </si>
  <si>
    <t>书画桌</t>
  </si>
  <si>
    <t>尺寸：2.4*1.2*0.76；材质：钢木锥形脚；桌面密度纤维板、封边采用天然实木皮封边：采用优质天然实木封边条，含水率≤11%，耐光色牢度≥5级，甲醛释放量符合QB/T 4463-2013的检测标准</t>
  </si>
  <si>
    <t>豪华套装</t>
  </si>
  <si>
    <t>棋牌桌</t>
  </si>
  <si>
    <t>尺寸：0.8*0.8*0.75；材质：①产品框架采用东南业E核胶木，实木耐用清新，结构稳定不易开裂，耐性难防附耐湿
②进口涂装工艺系统，成品潮色泽自然，平滑，产品符合人体健康与时代环保要求
③产品油添选用嘉宝利不保木器漆，气味自然，色泽光亮提升材质感，耐磨耐高温差
④产品
洗配优质表层防锈被层五金件，具有防动利路空性高，令家具使用寿命更收久</t>
  </si>
  <si>
    <t>棋牌椅</t>
  </si>
  <si>
    <t>尺寸：1.45、杆头10mm
材质：紫心木单节、通杆</t>
  </si>
  <si>
    <t>台球桌球</t>
  </si>
  <si>
    <t>尺寸：直径5.72；材质：树脂+高密粉、十六彩；光泽鲜艳、做工细致、弹性较好、耐摩擦。内含巧粉、手套</t>
  </si>
  <si>
    <t>乒乓球拍</t>
  </si>
  <si>
    <t>尺寸：标准；参数：正反胶、纯木底板吸汗防滑、防滑手柄、防撞护边框、高弹易控；拍型：横拍、直拍；</t>
  </si>
  <si>
    <t>全自动擦鞋机</t>
  </si>
  <si>
    <t>尺寸：50*29*81；材质：正面、背面均为彩钢板、采用铜线圈电机，自动感应探头感应式启动、弹珠式出油口，出油适量不滴漏；功率：60W；电压：220V</t>
  </si>
  <si>
    <t>雅艺</t>
  </si>
  <si>
    <t>全自动</t>
  </si>
  <si>
    <t>,一开一温，三级超滤，水胆容量：18L，产水量：开水20L/H,温开水80L/H，额定功率：2KW，额定电压：220V，连接方式：自备空气开关，接水方式：自备进水角阀，三通，出水方式：触控，外形尺寸：600*420*1520mm,三级超滤无废水，智能定时触控出水，多重过滤可选，可个性化定制。适用人数60-80人。</t>
  </si>
  <si>
    <t>烟灰缸垃圾桶</t>
  </si>
  <si>
    <t>尺寸：28*22*74；材质：不锈钢、烟灰网格盛水灭烟盘、桶面拉丝工艺</t>
  </si>
  <si>
    <t>办公桌</t>
  </si>
  <si>
    <t>尺寸：1.4*0.7*0.65；材质：采用优质中密度纤维板，密度0.7~0.8 g/cm³；饰面：采用天然实木皮，甲醛释放量(1m³气候箱法)≤0.010 mg/m³；木材含水率8%-12%,；封边：采用优质天然实木封边条，含水率≤11%，耐光色牢度≥5级，甲醛释放量符合QB/T 4463-2013的检测标准</t>
  </si>
  <si>
    <t>办公椅</t>
  </si>
  <si>
    <t>尺寸：59*42*52cm；材质：面料：背加密加厚网饰面，华宇牌耐磨亲肤弹力座布
海绵：高密度海绵
配件：黑色PP玻纤背框和扶手
架子：喷涂扁管四脚架,管壁1.2</t>
  </si>
  <si>
    <t xml:space="preserve">
人脸识别/刷身份证测量;
1、身高、体重、BMI（体质指数）;
2、血压、心率（高压、低压、脉搏）
3、人体成分（体脂肪量、体脂肪率、基础代谢、体水分量、体水分率、体骨骼量、体肌肉量、体肌肉率、蛋白质量、蛋白质率、皮下脂肪量、皮下脂肪率，除脂肪量、细胞内液、细胞外液、矿物质量、其他成分;
4、血氧饱和度
5、血糖;
6.体温测量
7.腰臀比测量
8.视力测试
9.心理测试
10.中医体质辨识
11.热敏打印；
</t>
  </si>
  <si>
    <t>总计</t>
  </si>
  <si>
    <t>大写：壹佰壹拾伍万玖仟玖佰肆拾贰元整</t>
  </si>
  <si>
    <t>采购要求：1、所提供大米、面粉和清油必须符合国家《关于执行粮油质量标准的规定》中有关条文规定的质量标准，出具检验报告；外包装必须符合国家食品包装要求，且具有检验合格证或检测报告。
2、供货地点为拜城县各乡镇。供货地点分散、线路跨度大，其中黑英山乡距城区110公里，因县民政局无粮油储存库房，中标方中标后需储备一定量的米面油。供货商在接到甲方的需求电话时，需在30分钟内响应，1小时内送达（黑英山乡2小时内送达），各乡镇临时有需要时，中标方需按规定内时间送达，不得以任何理由拒绝送货。
3、中标后无故放弃、不按合同履行等违约行为。对出现此类行为的中标供应商，将根据政采云平台及拜城县政府采购办违约处理规则，依法依规提请政采云平台进行处罚，处罚内容包括冻结政采云账户，并上报地区列入政府采购失信名单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</si>
</sst>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2][$RMB]General;[Red][DBNum2][$RMB]General"/>
  </numFmts>
  <fonts count="3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8"/>
      <color rgb="FF000000"/>
      <name val="宋体"/>
      <charset val="134"/>
    </font>
    <font>
      <sz val="11"/>
      <color rgb="FF000000"/>
      <name val="宋体"/>
      <charset val="134"/>
    </font>
    <font>
      <sz val="9"/>
      <color rgb="FF333333"/>
      <name val="宋体"/>
      <charset val="134"/>
    </font>
    <font>
      <sz val="9"/>
      <color rgb="FF333333"/>
      <name val="Tahoma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aj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color rgb="FF000000"/>
      <name val="Microsoft YaHe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8" applyNumberFormat="0" applyAlignment="0" applyProtection="0">
      <alignment vertical="center"/>
    </xf>
    <xf numFmtId="0" fontId="27" fillId="5" borderId="19" applyNumberFormat="0" applyAlignment="0" applyProtection="0">
      <alignment vertical="center"/>
    </xf>
    <xf numFmtId="0" fontId="28" fillId="5" borderId="18" applyNumberFormat="0" applyAlignment="0" applyProtection="0">
      <alignment vertical="center"/>
    </xf>
    <xf numFmtId="0" fontId="29" fillId="6" borderId="20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0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 shrinkToFit="1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ist.jd.com/list.html?cat=1318,1463,12113&amp;tid=21265&amp;ev=exbrand_2083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8"/>
  <sheetViews>
    <sheetView tabSelected="1" zoomScale="115" zoomScaleNormal="115" topLeftCell="A114" workbookViewId="0">
      <selection activeCell="E9" sqref="E9"/>
    </sheetView>
  </sheetViews>
  <sheetFormatPr defaultColWidth="9" defaultRowHeight="13.5"/>
  <cols>
    <col min="1" max="1" width="4.99166666666667" style="2" customWidth="1"/>
    <col min="2" max="2" width="10.2416666666667" style="2" customWidth="1"/>
    <col min="3" max="5" width="8.18333333333333" style="2" customWidth="1"/>
    <col min="6" max="6" width="12.6666666666667" style="2" customWidth="1"/>
    <col min="7" max="7" width="39.1333333333333" style="2" customWidth="1"/>
    <col min="8" max="16384" width="9" style="1"/>
  </cols>
  <sheetData>
    <row r="1" ht="55" customHeight="1" spans="1:7">
      <c r="A1" s="3" t="s">
        <v>0</v>
      </c>
      <c r="B1" s="3"/>
      <c r="C1" s="3"/>
      <c r="D1" s="3"/>
      <c r="E1" s="3"/>
      <c r="F1" s="3"/>
      <c r="G1" s="3"/>
    </row>
    <row r="2" ht="27" customHeight="1" spans="1:7">
      <c r="A2" s="4" t="s">
        <v>1</v>
      </c>
      <c r="B2" s="4"/>
      <c r="C2" s="4"/>
      <c r="D2" s="4"/>
      <c r="E2" s="5"/>
      <c r="F2" s="5" t="s">
        <v>2</v>
      </c>
      <c r="G2" s="4" t="s">
        <v>3</v>
      </c>
    </row>
    <row r="3" ht="60" customHeight="1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54" t="s">
        <v>12</v>
      </c>
      <c r="J3" s="54" t="s">
        <v>13</v>
      </c>
    </row>
    <row r="4" ht="60" customHeight="1" spans="1:7">
      <c r="A4" s="9" t="s">
        <v>14</v>
      </c>
      <c r="B4" s="10"/>
      <c r="C4" s="10"/>
      <c r="D4" s="10"/>
      <c r="E4" s="10"/>
      <c r="F4" s="10"/>
      <c r="G4" s="10"/>
    </row>
    <row r="5" s="1" customFormat="1" ht="186" customHeight="1" spans="1:10">
      <c r="A5" s="11">
        <v>1</v>
      </c>
      <c r="B5" s="12" t="s">
        <v>15</v>
      </c>
      <c r="C5" s="13" t="s">
        <v>16</v>
      </c>
      <c r="D5" s="12">
        <v>1</v>
      </c>
      <c r="E5" s="12">
        <v>67760</v>
      </c>
      <c r="F5" s="14">
        <f>D5*E5</f>
        <v>67760</v>
      </c>
      <c r="G5" s="15" t="s">
        <v>17</v>
      </c>
      <c r="H5" s="16" t="s">
        <v>18</v>
      </c>
      <c r="I5" s="16" t="s">
        <v>19</v>
      </c>
      <c r="J5" s="55" t="s">
        <v>20</v>
      </c>
    </row>
    <row r="6" s="1" customFormat="1" ht="189" customHeight="1" spans="1:10">
      <c r="A6" s="11">
        <v>2</v>
      </c>
      <c r="B6" s="12" t="s">
        <v>21</v>
      </c>
      <c r="C6" s="12" t="s">
        <v>16</v>
      </c>
      <c r="D6" s="12">
        <v>2</v>
      </c>
      <c r="E6" s="12">
        <v>10164</v>
      </c>
      <c r="F6" s="14">
        <f t="shared" ref="F6:F37" si="0">D6*E6</f>
        <v>20328</v>
      </c>
      <c r="G6" s="15" t="s">
        <v>22</v>
      </c>
      <c r="H6" s="17" t="s">
        <v>23</v>
      </c>
      <c r="I6" s="17" t="s">
        <v>24</v>
      </c>
      <c r="J6" s="51" t="s">
        <v>20</v>
      </c>
    </row>
    <row r="7" s="1" customFormat="1" ht="118" customHeight="1" spans="1:10">
      <c r="A7" s="11">
        <v>3</v>
      </c>
      <c r="B7" s="12" t="s">
        <v>25</v>
      </c>
      <c r="C7" s="12" t="s">
        <v>26</v>
      </c>
      <c r="D7" s="12">
        <v>4</v>
      </c>
      <c r="E7" s="12">
        <v>2032</v>
      </c>
      <c r="F7" s="14">
        <f t="shared" si="0"/>
        <v>8128</v>
      </c>
      <c r="G7" s="18" t="s">
        <v>27</v>
      </c>
      <c r="H7" s="17" t="s">
        <v>28</v>
      </c>
      <c r="I7" s="17" t="s">
        <v>29</v>
      </c>
      <c r="J7" s="51" t="s">
        <v>20</v>
      </c>
    </row>
    <row r="8" s="1" customFormat="1" ht="95.25" spans="1:10">
      <c r="A8" s="11">
        <v>4</v>
      </c>
      <c r="B8" s="12" t="s">
        <v>30</v>
      </c>
      <c r="C8" s="12" t="s">
        <v>26</v>
      </c>
      <c r="D8" s="12">
        <v>3</v>
      </c>
      <c r="E8" s="12">
        <v>3049</v>
      </c>
      <c r="F8" s="14">
        <f t="shared" si="0"/>
        <v>9147</v>
      </c>
      <c r="G8" s="19" t="s">
        <v>31</v>
      </c>
      <c r="H8" s="17" t="s">
        <v>28</v>
      </c>
      <c r="I8" s="17" t="s">
        <v>32</v>
      </c>
      <c r="J8" s="51" t="s">
        <v>20</v>
      </c>
    </row>
    <row r="9" s="1" customFormat="1" ht="125" customHeight="1" spans="1:10">
      <c r="A9" s="11">
        <v>5</v>
      </c>
      <c r="B9" s="12" t="s">
        <v>33</v>
      </c>
      <c r="C9" s="12" t="s">
        <v>34</v>
      </c>
      <c r="D9" s="12">
        <v>3</v>
      </c>
      <c r="E9" s="12">
        <v>2541</v>
      </c>
      <c r="F9" s="14">
        <f t="shared" si="0"/>
        <v>7623</v>
      </c>
      <c r="G9" s="18" t="s">
        <v>35</v>
      </c>
      <c r="H9" s="17" t="s">
        <v>36</v>
      </c>
      <c r="I9" s="17" t="s">
        <v>37</v>
      </c>
      <c r="J9" s="51" t="s">
        <v>20</v>
      </c>
    </row>
    <row r="10" s="1" customFormat="1" ht="60" customHeight="1" spans="1:10">
      <c r="A10" s="11">
        <v>6</v>
      </c>
      <c r="B10" s="12" t="s">
        <v>38</v>
      </c>
      <c r="C10" s="12" t="s">
        <v>34</v>
      </c>
      <c r="D10" s="12">
        <v>6</v>
      </c>
      <c r="E10" s="12">
        <v>254</v>
      </c>
      <c r="F10" s="14">
        <f t="shared" si="0"/>
        <v>1524</v>
      </c>
      <c r="G10" s="20" t="s">
        <v>39</v>
      </c>
      <c r="H10" s="17" t="s">
        <v>40</v>
      </c>
      <c r="I10" s="17" t="s">
        <v>40</v>
      </c>
      <c r="J10" s="51"/>
    </row>
    <row r="11" s="1" customFormat="1" ht="116" customHeight="1" spans="1:10">
      <c r="A11" s="11">
        <v>7</v>
      </c>
      <c r="B11" s="12" t="s">
        <v>41</v>
      </c>
      <c r="C11" s="12" t="s">
        <v>16</v>
      </c>
      <c r="D11" s="12">
        <v>4</v>
      </c>
      <c r="E11" s="12">
        <v>5082</v>
      </c>
      <c r="F11" s="14">
        <f t="shared" si="0"/>
        <v>20328</v>
      </c>
      <c r="G11" s="14" t="s">
        <v>42</v>
      </c>
      <c r="H11" s="21" t="s">
        <v>43</v>
      </c>
      <c r="I11" s="21" t="s">
        <v>44</v>
      </c>
      <c r="J11" s="56" t="s">
        <v>20</v>
      </c>
    </row>
    <row r="12" s="1" customFormat="1" ht="133" customHeight="1" spans="1:10">
      <c r="A12" s="11">
        <v>8</v>
      </c>
      <c r="B12" s="12" t="s">
        <v>45</v>
      </c>
      <c r="C12" s="12" t="s">
        <v>16</v>
      </c>
      <c r="D12" s="12">
        <v>2</v>
      </c>
      <c r="E12" s="12">
        <v>544</v>
      </c>
      <c r="F12" s="14">
        <f t="shared" si="0"/>
        <v>1088</v>
      </c>
      <c r="G12" s="14" t="s">
        <v>46</v>
      </c>
      <c r="H12" s="22" t="s">
        <v>47</v>
      </c>
      <c r="I12" s="24" t="s">
        <v>48</v>
      </c>
      <c r="J12" s="57" t="s">
        <v>20</v>
      </c>
    </row>
    <row r="13" s="1" customFormat="1" ht="128" customHeight="1" spans="1:10">
      <c r="A13" s="11">
        <v>9</v>
      </c>
      <c r="B13" s="12" t="s">
        <v>49</v>
      </c>
      <c r="C13" s="12" t="s">
        <v>26</v>
      </c>
      <c r="D13" s="12">
        <v>10</v>
      </c>
      <c r="E13" s="12">
        <v>1524</v>
      </c>
      <c r="F13" s="14">
        <f t="shared" si="0"/>
        <v>15240</v>
      </c>
      <c r="G13" s="11" t="s">
        <v>50</v>
      </c>
      <c r="H13" s="17" t="s">
        <v>51</v>
      </c>
      <c r="I13" s="17" t="s">
        <v>51</v>
      </c>
      <c r="J13" s="51" t="s">
        <v>20</v>
      </c>
    </row>
    <row r="14" s="1" customFormat="1" ht="60" customHeight="1" spans="1:10">
      <c r="A14" s="11">
        <v>10</v>
      </c>
      <c r="B14" s="12" t="s">
        <v>52</v>
      </c>
      <c r="C14" s="12" t="s">
        <v>16</v>
      </c>
      <c r="D14" s="12">
        <v>3</v>
      </c>
      <c r="E14" s="12">
        <v>50</v>
      </c>
      <c r="F14" s="14">
        <f t="shared" si="0"/>
        <v>150</v>
      </c>
      <c r="G14" s="18" t="s">
        <v>53</v>
      </c>
      <c r="H14" s="17" t="s">
        <v>47</v>
      </c>
      <c r="I14" s="17">
        <v>1200</v>
      </c>
      <c r="J14" s="51" t="s">
        <v>20</v>
      </c>
    </row>
    <row r="15" s="1" customFormat="1" ht="60" customHeight="1" spans="1:10">
      <c r="A15" s="11">
        <v>11</v>
      </c>
      <c r="B15" s="12" t="s">
        <v>54</v>
      </c>
      <c r="C15" s="12" t="s">
        <v>55</v>
      </c>
      <c r="D15" s="12">
        <v>2</v>
      </c>
      <c r="E15" s="12">
        <v>50</v>
      </c>
      <c r="F15" s="14">
        <f t="shared" si="0"/>
        <v>100</v>
      </c>
      <c r="G15" s="18" t="s">
        <v>56</v>
      </c>
      <c r="H15" s="17" t="s">
        <v>47</v>
      </c>
      <c r="I15" s="17">
        <v>1200</v>
      </c>
      <c r="J15" s="51" t="s">
        <v>20</v>
      </c>
    </row>
    <row r="16" s="1" customFormat="1" ht="60" customHeight="1" spans="1:10">
      <c r="A16" s="11">
        <v>12</v>
      </c>
      <c r="B16" s="12" t="s">
        <v>57</v>
      </c>
      <c r="C16" s="12" t="s">
        <v>55</v>
      </c>
      <c r="D16" s="12">
        <v>2</v>
      </c>
      <c r="E16" s="12">
        <v>254</v>
      </c>
      <c r="F16" s="14">
        <f t="shared" si="0"/>
        <v>508</v>
      </c>
      <c r="G16" s="18" t="s">
        <v>58</v>
      </c>
      <c r="H16" s="17" t="s">
        <v>59</v>
      </c>
      <c r="I16" s="17" t="s">
        <v>51</v>
      </c>
      <c r="J16" s="51" t="s">
        <v>20</v>
      </c>
    </row>
    <row r="17" s="1" customFormat="1" ht="60" customHeight="1" spans="1:10">
      <c r="A17" s="11">
        <v>13</v>
      </c>
      <c r="B17" s="12" t="s">
        <v>60</v>
      </c>
      <c r="C17" s="12" t="s">
        <v>55</v>
      </c>
      <c r="D17" s="12">
        <v>6</v>
      </c>
      <c r="E17" s="12">
        <v>16</v>
      </c>
      <c r="F17" s="14">
        <f t="shared" si="0"/>
        <v>96</v>
      </c>
      <c r="G17" s="18" t="s">
        <v>61</v>
      </c>
      <c r="H17" s="17" t="s">
        <v>62</v>
      </c>
      <c r="I17" s="17" t="s">
        <v>63</v>
      </c>
      <c r="J17" s="51"/>
    </row>
    <row r="18" s="1" customFormat="1" ht="60" customHeight="1" spans="1:10">
      <c r="A18" s="11">
        <v>14</v>
      </c>
      <c r="B18" s="12" t="s">
        <v>64</v>
      </c>
      <c r="C18" s="12" t="s">
        <v>55</v>
      </c>
      <c r="D18" s="12">
        <v>10</v>
      </c>
      <c r="E18" s="12">
        <v>8</v>
      </c>
      <c r="F18" s="14">
        <f t="shared" si="0"/>
        <v>80</v>
      </c>
      <c r="G18" s="18" t="s">
        <v>65</v>
      </c>
      <c r="H18" s="17" t="s">
        <v>62</v>
      </c>
      <c r="I18" s="17" t="s">
        <v>66</v>
      </c>
      <c r="J18" s="51"/>
    </row>
    <row r="19" s="1" customFormat="1" ht="86" customHeight="1" spans="1:10">
      <c r="A19" s="11">
        <v>15</v>
      </c>
      <c r="B19" s="12" t="s">
        <v>67</v>
      </c>
      <c r="C19" s="12" t="s">
        <v>26</v>
      </c>
      <c r="D19" s="12">
        <v>2</v>
      </c>
      <c r="E19" s="12">
        <v>33880</v>
      </c>
      <c r="F19" s="14">
        <f t="shared" si="0"/>
        <v>67760</v>
      </c>
      <c r="G19" s="20" t="s">
        <v>68</v>
      </c>
      <c r="H19" s="17" t="s">
        <v>69</v>
      </c>
      <c r="I19" s="17" t="s">
        <v>70</v>
      </c>
      <c r="J19" s="51" t="s">
        <v>20</v>
      </c>
    </row>
    <row r="20" s="1" customFormat="1" ht="69" customHeight="1" spans="1:10">
      <c r="A20" s="11">
        <v>16</v>
      </c>
      <c r="B20" s="12" t="s">
        <v>71</v>
      </c>
      <c r="C20" s="12" t="s">
        <v>26</v>
      </c>
      <c r="D20" s="12">
        <v>1</v>
      </c>
      <c r="E20" s="12">
        <v>1355</v>
      </c>
      <c r="F20" s="14">
        <f t="shared" si="0"/>
        <v>1355</v>
      </c>
      <c r="G20" s="20" t="s">
        <v>72</v>
      </c>
      <c r="H20" s="17" t="s">
        <v>73</v>
      </c>
      <c r="I20" s="17" t="s">
        <v>74</v>
      </c>
      <c r="J20" s="51" t="s">
        <v>20</v>
      </c>
    </row>
    <row r="21" s="1" customFormat="1" ht="121" customHeight="1" spans="1:10">
      <c r="A21" s="11">
        <v>17</v>
      </c>
      <c r="B21" s="11" t="s">
        <v>75</v>
      </c>
      <c r="C21" s="11" t="s">
        <v>76</v>
      </c>
      <c r="D21" s="11">
        <v>4</v>
      </c>
      <c r="E21" s="11">
        <v>1185</v>
      </c>
      <c r="F21" s="14">
        <f t="shared" si="0"/>
        <v>4740</v>
      </c>
      <c r="G21" s="19" t="s">
        <v>77</v>
      </c>
      <c r="H21" s="17" t="s">
        <v>59</v>
      </c>
      <c r="I21" s="17" t="s">
        <v>51</v>
      </c>
      <c r="J21" s="51" t="s">
        <v>20</v>
      </c>
    </row>
    <row r="22" s="1" customFormat="1" ht="60" customHeight="1" spans="1:10">
      <c r="A22" s="11">
        <v>18</v>
      </c>
      <c r="B22" s="12" t="s">
        <v>78</v>
      </c>
      <c r="C22" s="12" t="s">
        <v>76</v>
      </c>
      <c r="D22" s="12">
        <v>2</v>
      </c>
      <c r="E22" s="12">
        <v>135</v>
      </c>
      <c r="F22" s="14">
        <f t="shared" si="0"/>
        <v>270</v>
      </c>
      <c r="G22" s="20" t="s">
        <v>79</v>
      </c>
      <c r="H22" s="17" t="s">
        <v>59</v>
      </c>
      <c r="I22" s="17" t="s">
        <v>51</v>
      </c>
      <c r="J22" s="51" t="s">
        <v>20</v>
      </c>
    </row>
    <row r="23" s="1" customFormat="1" ht="145" customHeight="1" spans="1:10">
      <c r="A23" s="11">
        <v>19</v>
      </c>
      <c r="B23" s="12" t="s">
        <v>80</v>
      </c>
      <c r="C23" s="12" t="s">
        <v>16</v>
      </c>
      <c r="D23" s="12">
        <v>1</v>
      </c>
      <c r="E23" s="12">
        <v>4743</v>
      </c>
      <c r="F23" s="14">
        <f t="shared" si="0"/>
        <v>4743</v>
      </c>
      <c r="G23" s="20" t="s">
        <v>81</v>
      </c>
      <c r="H23" s="17" t="s">
        <v>82</v>
      </c>
      <c r="I23" s="17" t="s">
        <v>74</v>
      </c>
      <c r="J23" s="51" t="s">
        <v>20</v>
      </c>
    </row>
    <row r="24" s="1" customFormat="1" ht="98" customHeight="1" spans="1:10">
      <c r="A24" s="11">
        <v>20</v>
      </c>
      <c r="B24" s="12" t="s">
        <v>83</v>
      </c>
      <c r="C24" s="12" t="s">
        <v>16</v>
      </c>
      <c r="D24" s="12">
        <v>1</v>
      </c>
      <c r="E24" s="12">
        <v>338</v>
      </c>
      <c r="F24" s="14">
        <f t="shared" si="0"/>
        <v>338</v>
      </c>
      <c r="G24" s="11" t="s">
        <v>84</v>
      </c>
      <c r="H24" s="17" t="s">
        <v>82</v>
      </c>
      <c r="I24" s="17">
        <v>125</v>
      </c>
      <c r="J24" s="51" t="s">
        <v>20</v>
      </c>
    </row>
    <row r="25" s="1" customFormat="1" ht="60" customHeight="1" spans="1:10">
      <c r="A25" s="11">
        <v>21</v>
      </c>
      <c r="B25" s="12" t="s">
        <v>85</v>
      </c>
      <c r="C25" s="12" t="s">
        <v>55</v>
      </c>
      <c r="D25" s="12">
        <v>2</v>
      </c>
      <c r="E25" s="12">
        <v>169</v>
      </c>
      <c r="F25" s="14">
        <f t="shared" si="0"/>
        <v>338</v>
      </c>
      <c r="G25" s="18" t="s">
        <v>86</v>
      </c>
      <c r="H25" s="17" t="s">
        <v>40</v>
      </c>
      <c r="I25" s="17" t="s">
        <v>87</v>
      </c>
      <c r="J25" s="51"/>
    </row>
    <row r="26" s="1" customFormat="1" ht="60" customHeight="1" spans="1:10">
      <c r="A26" s="11">
        <v>22</v>
      </c>
      <c r="B26" s="12" t="s">
        <v>88</v>
      </c>
      <c r="C26" s="12" t="s">
        <v>55</v>
      </c>
      <c r="D26" s="12">
        <v>2</v>
      </c>
      <c r="E26" s="12">
        <v>169</v>
      </c>
      <c r="F26" s="14">
        <f t="shared" si="0"/>
        <v>338</v>
      </c>
      <c r="G26" s="18" t="s">
        <v>89</v>
      </c>
      <c r="H26" s="17" t="s">
        <v>90</v>
      </c>
      <c r="I26" s="17">
        <v>4023</v>
      </c>
      <c r="J26" s="51" t="s">
        <v>20</v>
      </c>
    </row>
    <row r="27" s="1" customFormat="1" ht="112" customHeight="1" spans="1:10">
      <c r="A27" s="11">
        <v>23</v>
      </c>
      <c r="B27" s="11" t="s">
        <v>91</v>
      </c>
      <c r="C27" s="23" t="s">
        <v>55</v>
      </c>
      <c r="D27" s="23">
        <v>2</v>
      </c>
      <c r="E27" s="23">
        <v>254</v>
      </c>
      <c r="F27" s="14">
        <f t="shared" si="0"/>
        <v>508</v>
      </c>
      <c r="G27" s="11" t="s">
        <v>92</v>
      </c>
      <c r="H27" s="17" t="s">
        <v>93</v>
      </c>
      <c r="I27" s="17">
        <v>111</v>
      </c>
      <c r="J27" s="51" t="s">
        <v>20</v>
      </c>
    </row>
    <row r="28" s="1" customFormat="1" ht="233" customHeight="1" spans="1:10">
      <c r="A28" s="11">
        <v>24</v>
      </c>
      <c r="B28" s="12" t="s">
        <v>94</v>
      </c>
      <c r="C28" s="12" t="s">
        <v>55</v>
      </c>
      <c r="D28" s="12">
        <v>1</v>
      </c>
      <c r="E28" s="12">
        <v>211</v>
      </c>
      <c r="F28" s="14">
        <f t="shared" si="0"/>
        <v>211</v>
      </c>
      <c r="G28" s="15" t="s">
        <v>95</v>
      </c>
      <c r="H28" s="17" t="s">
        <v>96</v>
      </c>
      <c r="I28" s="17" t="s">
        <v>97</v>
      </c>
      <c r="J28" s="51" t="s">
        <v>20</v>
      </c>
    </row>
    <row r="29" s="1" customFormat="1" ht="127" customHeight="1" spans="1:10">
      <c r="A29" s="11">
        <v>25</v>
      </c>
      <c r="B29" s="12" t="s">
        <v>98</v>
      </c>
      <c r="C29" s="12" t="s">
        <v>55</v>
      </c>
      <c r="D29" s="12">
        <v>1</v>
      </c>
      <c r="E29" s="12">
        <v>592</v>
      </c>
      <c r="F29" s="14">
        <f t="shared" si="0"/>
        <v>592</v>
      </c>
      <c r="G29" s="18" t="s">
        <v>99</v>
      </c>
      <c r="H29" s="21" t="s">
        <v>100</v>
      </c>
      <c r="I29" s="17" t="s">
        <v>101</v>
      </c>
      <c r="J29" s="51" t="s">
        <v>20</v>
      </c>
    </row>
    <row r="30" s="1" customFormat="1" ht="93" customHeight="1" spans="1:10">
      <c r="A30" s="11">
        <v>26</v>
      </c>
      <c r="B30" s="12" t="s">
        <v>102</v>
      </c>
      <c r="C30" s="12" t="s">
        <v>16</v>
      </c>
      <c r="D30" s="12">
        <v>1</v>
      </c>
      <c r="E30" s="12">
        <v>254</v>
      </c>
      <c r="F30" s="14">
        <f t="shared" si="0"/>
        <v>254</v>
      </c>
      <c r="G30" s="18" t="s">
        <v>103</v>
      </c>
      <c r="H30" s="24" t="s">
        <v>104</v>
      </c>
      <c r="I30" s="17">
        <v>1</v>
      </c>
      <c r="J30" s="51" t="s">
        <v>20</v>
      </c>
    </row>
    <row r="31" s="1" customFormat="1" ht="84" customHeight="1" spans="1:10">
      <c r="A31" s="11">
        <v>29</v>
      </c>
      <c r="B31" s="11" t="s">
        <v>105</v>
      </c>
      <c r="C31" s="11" t="s">
        <v>55</v>
      </c>
      <c r="D31" s="11">
        <v>2</v>
      </c>
      <c r="E31" s="11">
        <v>2541</v>
      </c>
      <c r="F31" s="14">
        <f t="shared" si="0"/>
        <v>5082</v>
      </c>
      <c r="G31" s="12" t="s">
        <v>106</v>
      </c>
      <c r="H31" s="17" t="s">
        <v>107</v>
      </c>
      <c r="I31" s="17" t="s">
        <v>108</v>
      </c>
      <c r="J31" s="51" t="s">
        <v>20</v>
      </c>
    </row>
    <row r="32" s="1" customFormat="1" ht="84" customHeight="1" spans="1:10">
      <c r="A32" s="11">
        <v>30</v>
      </c>
      <c r="B32" s="11" t="s">
        <v>109</v>
      </c>
      <c r="C32" s="23" t="s">
        <v>16</v>
      </c>
      <c r="D32" s="23">
        <v>1</v>
      </c>
      <c r="E32" s="23">
        <v>3050</v>
      </c>
      <c r="F32" s="14">
        <f t="shared" si="0"/>
        <v>3050</v>
      </c>
      <c r="G32" s="25" t="s">
        <v>110</v>
      </c>
      <c r="H32" s="17" t="s">
        <v>107</v>
      </c>
      <c r="I32" s="17" t="s">
        <v>108</v>
      </c>
      <c r="J32" s="51" t="s">
        <v>20</v>
      </c>
    </row>
    <row r="33" s="1" customFormat="1" ht="84" customHeight="1" spans="1:10">
      <c r="A33" s="11">
        <v>31</v>
      </c>
      <c r="B33" s="11" t="s">
        <v>111</v>
      </c>
      <c r="C33" s="12" t="s">
        <v>16</v>
      </c>
      <c r="D33" s="23">
        <v>1</v>
      </c>
      <c r="E33" s="26">
        <v>2710</v>
      </c>
      <c r="F33" s="14">
        <f t="shared" si="0"/>
        <v>2710</v>
      </c>
      <c r="G33" s="12" t="s">
        <v>112</v>
      </c>
      <c r="H33" s="17" t="s">
        <v>107</v>
      </c>
      <c r="I33" s="17" t="s">
        <v>108</v>
      </c>
      <c r="J33" s="51" t="s">
        <v>20</v>
      </c>
    </row>
    <row r="34" s="1" customFormat="1" ht="84" customHeight="1" spans="1:10">
      <c r="A34" s="11">
        <v>32</v>
      </c>
      <c r="B34" s="11" t="s">
        <v>113</v>
      </c>
      <c r="C34" s="11" t="s">
        <v>34</v>
      </c>
      <c r="D34" s="11">
        <v>1</v>
      </c>
      <c r="E34" s="11">
        <v>4404</v>
      </c>
      <c r="F34" s="14">
        <f t="shared" si="0"/>
        <v>4404</v>
      </c>
      <c r="G34" s="12" t="s">
        <v>114</v>
      </c>
      <c r="H34" s="17" t="s">
        <v>107</v>
      </c>
      <c r="I34" s="17" t="s">
        <v>108</v>
      </c>
      <c r="J34" s="51" t="s">
        <v>20</v>
      </c>
    </row>
    <row r="35" s="1" customFormat="1" ht="60" customHeight="1" spans="1:10">
      <c r="A35" s="11">
        <v>33</v>
      </c>
      <c r="B35" s="11" t="s">
        <v>115</v>
      </c>
      <c r="C35" s="23" t="s">
        <v>16</v>
      </c>
      <c r="D35" s="23">
        <v>1</v>
      </c>
      <c r="E35" s="23">
        <v>2032</v>
      </c>
      <c r="F35" s="14">
        <f t="shared" si="0"/>
        <v>2032</v>
      </c>
      <c r="G35" s="12" t="s">
        <v>116</v>
      </c>
      <c r="H35" s="17" t="s">
        <v>117</v>
      </c>
      <c r="I35" s="17">
        <v>16</v>
      </c>
      <c r="J35" s="51" t="s">
        <v>20</v>
      </c>
    </row>
    <row r="36" s="1" customFormat="1" ht="60" customHeight="1" spans="1:10">
      <c r="A36" s="11">
        <v>34</v>
      </c>
      <c r="B36" s="11" t="s">
        <v>118</v>
      </c>
      <c r="C36" s="23" t="s">
        <v>55</v>
      </c>
      <c r="D36" s="23">
        <v>18</v>
      </c>
      <c r="E36" s="23">
        <v>14.5</v>
      </c>
      <c r="F36" s="14">
        <f t="shared" si="0"/>
        <v>261</v>
      </c>
      <c r="G36" s="11" t="s">
        <v>119</v>
      </c>
      <c r="H36" s="17" t="s">
        <v>120</v>
      </c>
      <c r="I36" s="17" t="s">
        <v>121</v>
      </c>
      <c r="J36" s="51"/>
    </row>
    <row r="37" ht="60" customHeight="1" spans="1:10">
      <c r="A37" s="27">
        <v>35</v>
      </c>
      <c r="B37" s="28" t="s">
        <v>122</v>
      </c>
      <c r="C37" s="29" t="s">
        <v>55</v>
      </c>
      <c r="D37" s="28">
        <v>20</v>
      </c>
      <c r="E37" s="28">
        <v>203</v>
      </c>
      <c r="F37" s="14">
        <f t="shared" si="0"/>
        <v>4060</v>
      </c>
      <c r="G37" s="30" t="s">
        <v>123</v>
      </c>
      <c r="H37" s="21" t="s">
        <v>59</v>
      </c>
      <c r="I37" s="21" t="s">
        <v>124</v>
      </c>
      <c r="J37" s="56"/>
    </row>
    <row r="38" ht="60" customHeight="1" spans="1:10">
      <c r="A38" s="31" t="s">
        <v>125</v>
      </c>
      <c r="B38" s="32"/>
      <c r="C38" s="32"/>
      <c r="D38" s="32"/>
      <c r="E38" s="33"/>
      <c r="F38" s="34">
        <f>SUM(F5:F37)</f>
        <v>255146</v>
      </c>
      <c r="G38" s="35">
        <f>F38</f>
        <v>255146</v>
      </c>
      <c r="H38" s="35"/>
      <c r="I38" s="35"/>
      <c r="J38" s="35"/>
    </row>
    <row r="39" ht="60" customHeight="1" spans="1:10">
      <c r="A39" s="36" t="s">
        <v>126</v>
      </c>
      <c r="B39" s="37"/>
      <c r="C39" s="37"/>
      <c r="D39" s="37"/>
      <c r="E39" s="37"/>
      <c r="F39" s="37"/>
      <c r="G39" s="37"/>
      <c r="H39" s="37"/>
      <c r="I39" s="37"/>
      <c r="J39" s="37"/>
    </row>
    <row r="40" ht="186" customHeight="1" spans="1:10">
      <c r="A40" s="38">
        <v>1</v>
      </c>
      <c r="B40" s="39" t="s">
        <v>80</v>
      </c>
      <c r="C40" s="38" t="s">
        <v>16</v>
      </c>
      <c r="D40" s="40">
        <v>2</v>
      </c>
      <c r="E40" s="41">
        <v>4312</v>
      </c>
      <c r="F40" s="42">
        <f>D40*E40</f>
        <v>8624</v>
      </c>
      <c r="G40" s="43" t="s">
        <v>127</v>
      </c>
      <c r="H40" s="44" t="s">
        <v>82</v>
      </c>
      <c r="I40" s="44">
        <v>125</v>
      </c>
      <c r="J40" s="58" t="s">
        <v>20</v>
      </c>
    </row>
    <row r="41" ht="319" customHeight="1" spans="1:10">
      <c r="A41" s="23">
        <v>2</v>
      </c>
      <c r="B41" s="11" t="s">
        <v>30</v>
      </c>
      <c r="C41" s="12" t="s">
        <v>26</v>
      </c>
      <c r="D41" s="45">
        <v>2</v>
      </c>
      <c r="E41" s="23">
        <v>1848</v>
      </c>
      <c r="F41" s="14">
        <f t="shared" ref="F41:F84" si="1">D41*E41</f>
        <v>3696</v>
      </c>
      <c r="G41" s="19" t="s">
        <v>31</v>
      </c>
      <c r="H41" s="17" t="s">
        <v>28</v>
      </c>
      <c r="I41" s="17" t="s">
        <v>32</v>
      </c>
      <c r="J41" s="51" t="s">
        <v>20</v>
      </c>
    </row>
    <row r="42" ht="69" customHeight="1" spans="1:10">
      <c r="A42" s="23">
        <v>3</v>
      </c>
      <c r="B42" s="11" t="s">
        <v>67</v>
      </c>
      <c r="C42" s="23" t="s">
        <v>26</v>
      </c>
      <c r="D42" s="45">
        <v>1</v>
      </c>
      <c r="E42" s="23">
        <v>30800</v>
      </c>
      <c r="F42" s="14">
        <f t="shared" si="1"/>
        <v>30800</v>
      </c>
      <c r="G42" s="20" t="s">
        <v>68</v>
      </c>
      <c r="H42" s="17" t="s">
        <v>69</v>
      </c>
      <c r="I42" s="17" t="s">
        <v>70</v>
      </c>
      <c r="J42" s="51" t="s">
        <v>20</v>
      </c>
    </row>
    <row r="43" ht="29" customHeight="1" spans="1:10">
      <c r="A43" s="23">
        <v>4</v>
      </c>
      <c r="B43" s="11" t="s">
        <v>57</v>
      </c>
      <c r="C43" s="23" t="s">
        <v>55</v>
      </c>
      <c r="D43" s="45">
        <v>3</v>
      </c>
      <c r="E43" s="23">
        <v>431</v>
      </c>
      <c r="F43" s="14">
        <f t="shared" si="1"/>
        <v>1293</v>
      </c>
      <c r="G43" s="18" t="s">
        <v>58</v>
      </c>
      <c r="H43" s="17" t="s">
        <v>59</v>
      </c>
      <c r="I43" s="17" t="s">
        <v>128</v>
      </c>
      <c r="J43" s="51" t="s">
        <v>20</v>
      </c>
    </row>
    <row r="44" ht="166" customHeight="1" spans="1:10">
      <c r="A44" s="23">
        <v>5</v>
      </c>
      <c r="B44" s="11" t="s">
        <v>38</v>
      </c>
      <c r="C44" s="23" t="s">
        <v>34</v>
      </c>
      <c r="D44" s="45">
        <v>8</v>
      </c>
      <c r="E44" s="12">
        <v>308</v>
      </c>
      <c r="F44" s="14">
        <f t="shared" si="1"/>
        <v>2464</v>
      </c>
      <c r="G44" s="20" t="s">
        <v>129</v>
      </c>
      <c r="H44" s="17" t="s">
        <v>40</v>
      </c>
      <c r="I44" s="17" t="s">
        <v>130</v>
      </c>
      <c r="J44" s="51"/>
    </row>
    <row r="45" ht="60" customHeight="1" spans="1:10">
      <c r="A45" s="23">
        <v>6</v>
      </c>
      <c r="B45" s="11" t="s">
        <v>105</v>
      </c>
      <c r="C45" s="23" t="s">
        <v>55</v>
      </c>
      <c r="D45" s="45">
        <v>2</v>
      </c>
      <c r="E45" s="23">
        <v>2310</v>
      </c>
      <c r="F45" s="14">
        <f t="shared" si="1"/>
        <v>4620</v>
      </c>
      <c r="G45" s="12" t="s">
        <v>131</v>
      </c>
      <c r="H45" s="17" t="s">
        <v>107</v>
      </c>
      <c r="I45" s="17" t="s">
        <v>108</v>
      </c>
      <c r="J45" s="51" t="s">
        <v>20</v>
      </c>
    </row>
    <row r="46" ht="60" customHeight="1" spans="1:10">
      <c r="A46" s="23">
        <v>7</v>
      </c>
      <c r="B46" s="11" t="s">
        <v>113</v>
      </c>
      <c r="C46" s="23" t="s">
        <v>34</v>
      </c>
      <c r="D46" s="45">
        <v>1</v>
      </c>
      <c r="E46" s="23">
        <v>4004</v>
      </c>
      <c r="F46" s="14">
        <f t="shared" si="1"/>
        <v>4004</v>
      </c>
      <c r="G46" s="12" t="s">
        <v>114</v>
      </c>
      <c r="H46" s="17" t="s">
        <v>107</v>
      </c>
      <c r="I46" s="17" t="s">
        <v>108</v>
      </c>
      <c r="J46" s="51" t="s">
        <v>20</v>
      </c>
    </row>
    <row r="47" ht="60" customHeight="1" spans="1:10">
      <c r="A47" s="23">
        <v>8</v>
      </c>
      <c r="B47" s="11" t="s">
        <v>111</v>
      </c>
      <c r="C47" s="12" t="s">
        <v>16</v>
      </c>
      <c r="D47" s="45">
        <v>1</v>
      </c>
      <c r="E47" s="26">
        <v>2464</v>
      </c>
      <c r="F47" s="14">
        <f t="shared" si="1"/>
        <v>2464</v>
      </c>
      <c r="G47" s="12" t="s">
        <v>112</v>
      </c>
      <c r="H47" s="17" t="s">
        <v>107</v>
      </c>
      <c r="I47" s="17" t="s">
        <v>108</v>
      </c>
      <c r="J47" s="51" t="s">
        <v>20</v>
      </c>
    </row>
    <row r="48" ht="111" customHeight="1" spans="1:10">
      <c r="A48" s="23">
        <v>9</v>
      </c>
      <c r="B48" s="11" t="s">
        <v>132</v>
      </c>
      <c r="C48" s="23" t="s">
        <v>34</v>
      </c>
      <c r="D48" s="45">
        <v>1</v>
      </c>
      <c r="E48" s="23">
        <v>5390</v>
      </c>
      <c r="F48" s="14">
        <f t="shared" si="1"/>
        <v>5390</v>
      </c>
      <c r="G48" s="12" t="s">
        <v>133</v>
      </c>
      <c r="H48" s="17" t="s">
        <v>134</v>
      </c>
      <c r="I48" s="17" t="s">
        <v>135</v>
      </c>
      <c r="J48" s="51" t="s">
        <v>20</v>
      </c>
    </row>
    <row r="49" ht="60" customHeight="1" spans="1:10">
      <c r="A49" s="23">
        <v>10</v>
      </c>
      <c r="B49" s="11" t="s">
        <v>136</v>
      </c>
      <c r="C49" s="23" t="s">
        <v>55</v>
      </c>
      <c r="D49" s="45">
        <v>1</v>
      </c>
      <c r="E49" s="23">
        <v>539</v>
      </c>
      <c r="F49" s="14">
        <f t="shared" si="1"/>
        <v>539</v>
      </c>
      <c r="G49" s="12" t="s">
        <v>137</v>
      </c>
      <c r="H49" s="17" t="s">
        <v>59</v>
      </c>
      <c r="I49" s="17" t="s">
        <v>66</v>
      </c>
      <c r="J49" s="51" t="s">
        <v>20</v>
      </c>
    </row>
    <row r="50" ht="60" customHeight="1" spans="1:14">
      <c r="A50" s="23">
        <v>11</v>
      </c>
      <c r="B50" s="11" t="s">
        <v>138</v>
      </c>
      <c r="C50" s="23" t="s">
        <v>55</v>
      </c>
      <c r="D50" s="45">
        <v>1</v>
      </c>
      <c r="E50" s="23">
        <v>431</v>
      </c>
      <c r="F50" s="14">
        <f t="shared" si="1"/>
        <v>431</v>
      </c>
      <c r="G50" s="46" t="s">
        <v>139</v>
      </c>
      <c r="H50" s="17" t="s">
        <v>59</v>
      </c>
      <c r="I50" s="17" t="s">
        <v>140</v>
      </c>
      <c r="J50" s="51" t="s">
        <v>20</v>
      </c>
      <c r="K50" s="59"/>
      <c r="L50" s="59"/>
      <c r="M50" s="59"/>
      <c r="N50" s="59"/>
    </row>
    <row r="51" ht="60" customHeight="1" spans="1:14">
      <c r="A51" s="23">
        <v>12</v>
      </c>
      <c r="B51" s="11" t="s">
        <v>109</v>
      </c>
      <c r="C51" s="23" t="s">
        <v>16</v>
      </c>
      <c r="D51" s="45">
        <v>1</v>
      </c>
      <c r="E51" s="23">
        <v>2772</v>
      </c>
      <c r="F51" s="14">
        <f t="shared" si="1"/>
        <v>2772</v>
      </c>
      <c r="G51" s="47" t="s">
        <v>141</v>
      </c>
      <c r="H51" s="17" t="s">
        <v>107</v>
      </c>
      <c r="I51" s="17" t="s">
        <v>108</v>
      </c>
      <c r="J51" s="51" t="s">
        <v>20</v>
      </c>
      <c r="K51" s="60"/>
      <c r="L51" s="60"/>
      <c r="M51" s="60"/>
      <c r="N51" s="60"/>
    </row>
    <row r="52" ht="60" customHeight="1" spans="1:14">
      <c r="A52" s="23">
        <v>13</v>
      </c>
      <c r="B52" s="11" t="s">
        <v>115</v>
      </c>
      <c r="C52" s="23" t="s">
        <v>16</v>
      </c>
      <c r="D52" s="45">
        <v>1</v>
      </c>
      <c r="E52" s="23">
        <v>1848</v>
      </c>
      <c r="F52" s="14">
        <f t="shared" si="1"/>
        <v>1848</v>
      </c>
      <c r="G52" s="12" t="s">
        <v>116</v>
      </c>
      <c r="H52" s="17" t="s">
        <v>117</v>
      </c>
      <c r="I52" s="17" t="s">
        <v>108</v>
      </c>
      <c r="J52" s="51" t="s">
        <v>20</v>
      </c>
      <c r="K52" s="60"/>
      <c r="L52" s="60"/>
      <c r="M52" s="60"/>
      <c r="N52" s="60"/>
    </row>
    <row r="53" ht="60" customHeight="1" spans="1:14">
      <c r="A53" s="23">
        <v>14</v>
      </c>
      <c r="B53" s="11" t="s">
        <v>142</v>
      </c>
      <c r="C53" s="23" t="s">
        <v>16</v>
      </c>
      <c r="D53" s="45">
        <v>2</v>
      </c>
      <c r="E53" s="23">
        <v>77</v>
      </c>
      <c r="F53" s="14">
        <f t="shared" si="1"/>
        <v>154</v>
      </c>
      <c r="G53" s="48" t="s">
        <v>143</v>
      </c>
      <c r="H53" s="17" t="s">
        <v>144</v>
      </c>
      <c r="I53" s="17" t="s">
        <v>144</v>
      </c>
      <c r="J53" s="51" t="s">
        <v>20</v>
      </c>
      <c r="K53" s="60"/>
      <c r="L53" s="60"/>
      <c r="M53" s="60"/>
      <c r="N53" s="60"/>
    </row>
    <row r="54" ht="60" customHeight="1" spans="1:14">
      <c r="A54" s="23">
        <v>15</v>
      </c>
      <c r="B54" s="11" t="s">
        <v>145</v>
      </c>
      <c r="C54" s="23" t="s">
        <v>146</v>
      </c>
      <c r="D54" s="45">
        <v>4</v>
      </c>
      <c r="E54" s="23">
        <v>585</v>
      </c>
      <c r="F54" s="14">
        <f t="shared" si="1"/>
        <v>2340</v>
      </c>
      <c r="G54" s="49" t="s">
        <v>147</v>
      </c>
      <c r="H54" s="17" t="s">
        <v>148</v>
      </c>
      <c r="I54" s="17" t="s">
        <v>149</v>
      </c>
      <c r="J54" s="51" t="s">
        <v>20</v>
      </c>
      <c r="K54" s="60"/>
      <c r="L54" s="60"/>
      <c r="M54" s="60"/>
      <c r="N54" s="60"/>
    </row>
    <row r="55" ht="149" customHeight="1" spans="1:14">
      <c r="A55" s="23">
        <v>16</v>
      </c>
      <c r="B55" s="11" t="s">
        <v>150</v>
      </c>
      <c r="C55" s="23" t="s">
        <v>55</v>
      </c>
      <c r="D55" s="45">
        <v>20</v>
      </c>
      <c r="E55" s="23">
        <v>123</v>
      </c>
      <c r="F55" s="14">
        <f t="shared" si="1"/>
        <v>2460</v>
      </c>
      <c r="G55" s="50" t="s">
        <v>151</v>
      </c>
      <c r="H55" s="17" t="s">
        <v>59</v>
      </c>
      <c r="I55" s="17" t="s">
        <v>108</v>
      </c>
      <c r="J55" s="51" t="s">
        <v>20</v>
      </c>
      <c r="K55" s="60"/>
      <c r="L55" s="60"/>
      <c r="M55" s="60"/>
      <c r="N55" s="60"/>
    </row>
    <row r="56" ht="60" customHeight="1" spans="1:14">
      <c r="A56" s="23">
        <v>17</v>
      </c>
      <c r="B56" s="11" t="s">
        <v>75</v>
      </c>
      <c r="C56" s="11" t="s">
        <v>76</v>
      </c>
      <c r="D56" s="51">
        <v>18</v>
      </c>
      <c r="E56" s="11">
        <v>1078</v>
      </c>
      <c r="F56" s="14">
        <f t="shared" si="1"/>
        <v>19404</v>
      </c>
      <c r="G56" s="19" t="s">
        <v>77</v>
      </c>
      <c r="H56" s="17" t="s">
        <v>59</v>
      </c>
      <c r="I56" s="17" t="s">
        <v>108</v>
      </c>
      <c r="J56" s="51" t="s">
        <v>20</v>
      </c>
      <c r="K56" s="60"/>
      <c r="L56" s="60"/>
      <c r="M56" s="60"/>
      <c r="N56" s="60"/>
    </row>
    <row r="57" ht="60" customHeight="1" spans="1:14">
      <c r="A57" s="23">
        <v>18</v>
      </c>
      <c r="B57" s="11" t="s">
        <v>152</v>
      </c>
      <c r="C57" s="11" t="s">
        <v>76</v>
      </c>
      <c r="D57" s="51">
        <v>2</v>
      </c>
      <c r="E57" s="11">
        <v>748</v>
      </c>
      <c r="F57" s="14">
        <f t="shared" si="1"/>
        <v>1496</v>
      </c>
      <c r="G57" s="46" t="s">
        <v>153</v>
      </c>
      <c r="H57" s="17" t="s">
        <v>59</v>
      </c>
      <c r="I57" s="17" t="s">
        <v>108</v>
      </c>
      <c r="J57" s="51" t="s">
        <v>20</v>
      </c>
      <c r="K57" s="60"/>
      <c r="L57" s="60"/>
      <c r="M57" s="60"/>
      <c r="N57" s="60"/>
    </row>
    <row r="58" ht="60" customHeight="1" spans="1:14">
      <c r="A58" s="23">
        <v>19</v>
      </c>
      <c r="B58" s="11" t="s">
        <v>154</v>
      </c>
      <c r="C58" s="11" t="s">
        <v>26</v>
      </c>
      <c r="D58" s="51">
        <v>2</v>
      </c>
      <c r="E58" s="11">
        <v>123</v>
      </c>
      <c r="F58" s="14">
        <f t="shared" si="1"/>
        <v>246</v>
      </c>
      <c r="G58" s="20" t="s">
        <v>79</v>
      </c>
      <c r="H58" s="17" t="s">
        <v>59</v>
      </c>
      <c r="I58" s="17" t="s">
        <v>108</v>
      </c>
      <c r="J58" s="51" t="s">
        <v>20</v>
      </c>
      <c r="K58" s="60"/>
      <c r="L58" s="60"/>
      <c r="M58" s="60"/>
      <c r="N58" s="60"/>
    </row>
    <row r="59" ht="60" customHeight="1" spans="1:14">
      <c r="A59" s="23">
        <v>20</v>
      </c>
      <c r="B59" s="11" t="s">
        <v>155</v>
      </c>
      <c r="C59" s="23" t="s">
        <v>55</v>
      </c>
      <c r="D59" s="45">
        <v>10</v>
      </c>
      <c r="E59" s="23">
        <v>77</v>
      </c>
      <c r="F59" s="14">
        <f t="shared" si="1"/>
        <v>770</v>
      </c>
      <c r="G59" s="20" t="s">
        <v>156</v>
      </c>
      <c r="H59" s="17" t="s">
        <v>157</v>
      </c>
      <c r="I59" s="17">
        <v>145</v>
      </c>
      <c r="J59" s="51"/>
      <c r="K59" s="60"/>
      <c r="L59" s="60"/>
      <c r="M59" s="60"/>
      <c r="N59" s="60"/>
    </row>
    <row r="60" ht="102" customHeight="1" spans="1:14">
      <c r="A60" s="23">
        <v>21</v>
      </c>
      <c r="B60" s="11" t="s">
        <v>158</v>
      </c>
      <c r="C60" s="23" t="s">
        <v>55</v>
      </c>
      <c r="D60" s="45">
        <v>2</v>
      </c>
      <c r="E60" s="23">
        <v>77</v>
      </c>
      <c r="F60" s="14">
        <f t="shared" si="1"/>
        <v>154</v>
      </c>
      <c r="G60" s="19" t="s">
        <v>159</v>
      </c>
      <c r="H60" s="17" t="s">
        <v>157</v>
      </c>
      <c r="I60" s="17">
        <v>146</v>
      </c>
      <c r="J60" s="51"/>
      <c r="K60" s="59"/>
      <c r="L60" s="59"/>
      <c r="M60" s="59"/>
      <c r="N60" s="59"/>
    </row>
    <row r="61" ht="60" customHeight="1" spans="1:10">
      <c r="A61" s="23">
        <v>23</v>
      </c>
      <c r="B61" s="11" t="s">
        <v>160</v>
      </c>
      <c r="C61" s="23" t="s">
        <v>161</v>
      </c>
      <c r="D61" s="45">
        <v>2</v>
      </c>
      <c r="E61" s="23">
        <v>77</v>
      </c>
      <c r="F61" s="14">
        <f t="shared" si="1"/>
        <v>154</v>
      </c>
      <c r="G61" s="46" t="s">
        <v>162</v>
      </c>
      <c r="H61" s="17" t="s">
        <v>157</v>
      </c>
      <c r="I61" s="17" t="s">
        <v>74</v>
      </c>
      <c r="J61" s="51"/>
    </row>
    <row r="62" ht="60" customHeight="1" spans="1:10">
      <c r="A62" s="23">
        <v>24</v>
      </c>
      <c r="B62" s="11" t="s">
        <v>163</v>
      </c>
      <c r="C62" s="23" t="s">
        <v>164</v>
      </c>
      <c r="D62" s="45">
        <v>4</v>
      </c>
      <c r="E62" s="23">
        <v>30</v>
      </c>
      <c r="F62" s="14">
        <f t="shared" si="1"/>
        <v>120</v>
      </c>
      <c r="G62" s="20" t="s">
        <v>165</v>
      </c>
      <c r="H62" s="21" t="s">
        <v>166</v>
      </c>
      <c r="I62" s="17">
        <v>40</v>
      </c>
      <c r="J62" s="51"/>
    </row>
    <row r="63" ht="60" customHeight="1" spans="1:10">
      <c r="A63" s="23">
        <v>25</v>
      </c>
      <c r="B63" s="11" t="s">
        <v>167</v>
      </c>
      <c r="C63" s="23" t="s">
        <v>161</v>
      </c>
      <c r="D63" s="45">
        <v>2</v>
      </c>
      <c r="E63" s="23">
        <v>53</v>
      </c>
      <c r="F63" s="14">
        <f t="shared" si="1"/>
        <v>106</v>
      </c>
      <c r="G63" s="52" t="s">
        <v>168</v>
      </c>
      <c r="H63" s="53" t="s">
        <v>166</v>
      </c>
      <c r="I63" s="17">
        <v>11</v>
      </c>
      <c r="J63" s="51"/>
    </row>
    <row r="64" ht="104" customHeight="1" spans="1:10">
      <c r="A64" s="23">
        <v>26</v>
      </c>
      <c r="B64" s="11" t="s">
        <v>169</v>
      </c>
      <c r="C64" s="23" t="s">
        <v>34</v>
      </c>
      <c r="D64" s="45">
        <v>1</v>
      </c>
      <c r="E64" s="23">
        <v>8470</v>
      </c>
      <c r="F64" s="14">
        <f t="shared" si="1"/>
        <v>8470</v>
      </c>
      <c r="G64" s="20" t="s">
        <v>170</v>
      </c>
      <c r="H64" s="17" t="s">
        <v>171</v>
      </c>
      <c r="I64" s="17" t="s">
        <v>172</v>
      </c>
      <c r="J64" s="51" t="s">
        <v>20</v>
      </c>
    </row>
    <row r="65" ht="60" customHeight="1" spans="1:10">
      <c r="A65" s="23">
        <v>27</v>
      </c>
      <c r="B65" s="11" t="s">
        <v>173</v>
      </c>
      <c r="C65" s="23" t="s">
        <v>55</v>
      </c>
      <c r="D65" s="45">
        <v>18000</v>
      </c>
      <c r="E65" s="23">
        <v>0.4</v>
      </c>
      <c r="F65" s="14">
        <f t="shared" si="1"/>
        <v>7200</v>
      </c>
      <c r="G65" s="46" t="s">
        <v>174</v>
      </c>
      <c r="H65" s="17" t="s">
        <v>171</v>
      </c>
      <c r="I65" s="17" t="s">
        <v>175</v>
      </c>
      <c r="J65" s="51"/>
    </row>
    <row r="66" ht="60" customHeight="1" spans="1:10">
      <c r="A66" s="23">
        <v>29</v>
      </c>
      <c r="B66" s="11" t="s">
        <v>176</v>
      </c>
      <c r="C66" s="23" t="s">
        <v>161</v>
      </c>
      <c r="D66" s="45">
        <v>4</v>
      </c>
      <c r="E66" s="23">
        <v>46</v>
      </c>
      <c r="F66" s="14">
        <f>D66*E66</f>
        <v>184</v>
      </c>
      <c r="G66" s="46" t="s">
        <v>177</v>
      </c>
      <c r="H66" s="17" t="s">
        <v>40</v>
      </c>
      <c r="I66" s="17" t="s">
        <v>74</v>
      </c>
      <c r="J66" s="51"/>
    </row>
    <row r="67" ht="60" customHeight="1" spans="1:10">
      <c r="A67" s="23">
        <v>30</v>
      </c>
      <c r="B67" s="11" t="s">
        <v>178</v>
      </c>
      <c r="C67" s="23" t="s">
        <v>161</v>
      </c>
      <c r="D67" s="45">
        <v>2</v>
      </c>
      <c r="E67" s="23">
        <v>154</v>
      </c>
      <c r="F67" s="14">
        <f>D67*E67</f>
        <v>308</v>
      </c>
      <c r="G67" s="46" t="s">
        <v>179</v>
      </c>
      <c r="H67" s="17" t="s">
        <v>36</v>
      </c>
      <c r="I67" s="17" t="s">
        <v>74</v>
      </c>
      <c r="J67" s="51"/>
    </row>
    <row r="68" ht="134" customHeight="1" spans="1:10">
      <c r="A68" s="23">
        <v>32</v>
      </c>
      <c r="B68" s="11" t="s">
        <v>180</v>
      </c>
      <c r="C68" s="23" t="s">
        <v>181</v>
      </c>
      <c r="D68" s="45">
        <v>2</v>
      </c>
      <c r="E68" s="23">
        <v>123</v>
      </c>
      <c r="F68" s="14">
        <f>D68*E68</f>
        <v>246</v>
      </c>
      <c r="G68" s="19" t="s">
        <v>182</v>
      </c>
      <c r="H68" s="17" t="s">
        <v>59</v>
      </c>
      <c r="I68" s="17" t="s">
        <v>74</v>
      </c>
      <c r="J68" s="51" t="s">
        <v>20</v>
      </c>
    </row>
    <row r="69" ht="262" customHeight="1" spans="1:10">
      <c r="A69" s="23">
        <v>33</v>
      </c>
      <c r="B69" s="11" t="s">
        <v>183</v>
      </c>
      <c r="C69" s="23" t="s">
        <v>34</v>
      </c>
      <c r="D69" s="45">
        <v>2</v>
      </c>
      <c r="E69" s="23">
        <v>1848</v>
      </c>
      <c r="F69" s="14">
        <f>D69*E69</f>
        <v>3696</v>
      </c>
      <c r="G69" s="19" t="s">
        <v>184</v>
      </c>
      <c r="H69" s="17" t="s">
        <v>59</v>
      </c>
      <c r="I69" s="17" t="s">
        <v>74</v>
      </c>
      <c r="J69" s="51" t="s">
        <v>20</v>
      </c>
    </row>
    <row r="70" ht="72" customHeight="1" spans="1:10">
      <c r="A70" s="23">
        <v>34</v>
      </c>
      <c r="B70" s="11" t="s">
        <v>185</v>
      </c>
      <c r="C70" s="11" t="s">
        <v>26</v>
      </c>
      <c r="D70" s="51">
        <v>8</v>
      </c>
      <c r="E70" s="11">
        <v>924</v>
      </c>
      <c r="F70" s="14">
        <f>D70*E70</f>
        <v>7392</v>
      </c>
      <c r="G70" s="20" t="s">
        <v>186</v>
      </c>
      <c r="H70" s="17" t="s">
        <v>59</v>
      </c>
      <c r="I70" s="17" t="s">
        <v>74</v>
      </c>
      <c r="J70" s="51" t="s">
        <v>20</v>
      </c>
    </row>
    <row r="71" ht="82" customHeight="1" spans="1:10">
      <c r="A71" s="23">
        <v>35</v>
      </c>
      <c r="B71" s="11" t="s">
        <v>187</v>
      </c>
      <c r="C71" s="23" t="s">
        <v>26</v>
      </c>
      <c r="D71" s="45">
        <v>16</v>
      </c>
      <c r="E71" s="23">
        <v>184</v>
      </c>
      <c r="F71" s="14">
        <f>D71*E71</f>
        <v>2944</v>
      </c>
      <c r="G71" s="20" t="s">
        <v>188</v>
      </c>
      <c r="H71" s="17" t="s">
        <v>59</v>
      </c>
      <c r="I71" s="17" t="s">
        <v>74</v>
      </c>
      <c r="J71" s="51" t="s">
        <v>20</v>
      </c>
    </row>
    <row r="72" s="1" customFormat="1" ht="120" customHeight="1" spans="1:10">
      <c r="A72" s="23">
        <v>36</v>
      </c>
      <c r="B72" s="12" t="s">
        <v>21</v>
      </c>
      <c r="C72" s="12" t="s">
        <v>16</v>
      </c>
      <c r="D72" s="51">
        <v>2</v>
      </c>
      <c r="E72" s="12">
        <v>9240</v>
      </c>
      <c r="F72" s="14">
        <f>D72*E72</f>
        <v>18480</v>
      </c>
      <c r="G72" s="15" t="s">
        <v>189</v>
      </c>
      <c r="H72" s="17" t="s">
        <v>23</v>
      </c>
      <c r="I72" s="17" t="s">
        <v>24</v>
      </c>
      <c r="J72" s="51" t="s">
        <v>20</v>
      </c>
    </row>
    <row r="73" s="1" customFormat="1" ht="75" customHeight="1" spans="1:10">
      <c r="A73" s="23">
        <v>37</v>
      </c>
      <c r="B73" s="12" t="s">
        <v>190</v>
      </c>
      <c r="C73" s="12" t="s">
        <v>76</v>
      </c>
      <c r="D73" s="45">
        <v>4</v>
      </c>
      <c r="E73" s="12">
        <v>1463</v>
      </c>
      <c r="F73" s="14">
        <f>D73*E73</f>
        <v>5852</v>
      </c>
      <c r="G73" s="15" t="s">
        <v>191</v>
      </c>
      <c r="H73" s="17" t="s">
        <v>59</v>
      </c>
      <c r="I73" s="17" t="s">
        <v>74</v>
      </c>
      <c r="J73" s="51" t="s">
        <v>20</v>
      </c>
    </row>
    <row r="74" s="1" customFormat="1" ht="232" customHeight="1" spans="1:10">
      <c r="A74" s="23">
        <v>38</v>
      </c>
      <c r="B74" s="12" t="s">
        <v>94</v>
      </c>
      <c r="C74" s="12" t="s">
        <v>55</v>
      </c>
      <c r="D74" s="45">
        <v>5</v>
      </c>
      <c r="E74" s="61">
        <v>192</v>
      </c>
      <c r="F74" s="14">
        <f>D74*E74</f>
        <v>960</v>
      </c>
      <c r="G74" s="15" t="s">
        <v>192</v>
      </c>
      <c r="H74" s="17" t="s">
        <v>96</v>
      </c>
      <c r="I74" s="17" t="s">
        <v>97</v>
      </c>
      <c r="J74" s="51" t="s">
        <v>20</v>
      </c>
    </row>
    <row r="75" s="1" customFormat="1" ht="169" customHeight="1" spans="1:10">
      <c r="A75" s="23">
        <v>39</v>
      </c>
      <c r="B75" s="12" t="s">
        <v>15</v>
      </c>
      <c r="C75" s="62" t="s">
        <v>16</v>
      </c>
      <c r="D75" s="45">
        <v>3</v>
      </c>
      <c r="E75" s="12">
        <v>61600</v>
      </c>
      <c r="F75" s="14">
        <f>D75*E75</f>
        <v>184800</v>
      </c>
      <c r="G75" s="15" t="s">
        <v>193</v>
      </c>
      <c r="H75" s="16" t="s">
        <v>18</v>
      </c>
      <c r="I75" s="16" t="s">
        <v>19</v>
      </c>
      <c r="J75" s="51" t="s">
        <v>20</v>
      </c>
    </row>
    <row r="76" s="1" customFormat="1" ht="60" customHeight="1" spans="1:10">
      <c r="A76" s="23">
        <v>40</v>
      </c>
      <c r="B76" s="14" t="s">
        <v>194</v>
      </c>
      <c r="C76" s="62" t="s">
        <v>16</v>
      </c>
      <c r="D76" s="45">
        <v>2</v>
      </c>
      <c r="E76" s="26">
        <v>1232</v>
      </c>
      <c r="F76" s="14">
        <f>D76*E76</f>
        <v>2464</v>
      </c>
      <c r="G76" s="15" t="s">
        <v>195</v>
      </c>
      <c r="H76" s="24" t="s">
        <v>104</v>
      </c>
      <c r="I76" s="17">
        <v>1</v>
      </c>
      <c r="J76" s="51" t="s">
        <v>20</v>
      </c>
    </row>
    <row r="77" s="1" customFormat="1" ht="73" customHeight="1" spans="1:10">
      <c r="A77" s="23">
        <v>41</v>
      </c>
      <c r="B77" s="14" t="s">
        <v>196</v>
      </c>
      <c r="C77" s="62" t="s">
        <v>16</v>
      </c>
      <c r="D77" s="45">
        <v>2</v>
      </c>
      <c r="E77" s="26">
        <v>5390</v>
      </c>
      <c r="F77" s="14">
        <f>D77*E77</f>
        <v>10780</v>
      </c>
      <c r="G77" s="15" t="s">
        <v>197</v>
      </c>
      <c r="H77" s="17" t="s">
        <v>198</v>
      </c>
      <c r="I77" s="17" t="s">
        <v>199</v>
      </c>
      <c r="J77" s="51" t="s">
        <v>20</v>
      </c>
    </row>
    <row r="78" s="1" customFormat="1" ht="99" customHeight="1" spans="1:10">
      <c r="A78" s="23">
        <v>42</v>
      </c>
      <c r="B78" s="14" t="s">
        <v>41</v>
      </c>
      <c r="C78" s="12" t="s">
        <v>16</v>
      </c>
      <c r="D78" s="45">
        <v>1</v>
      </c>
      <c r="E78" s="26">
        <v>4620</v>
      </c>
      <c r="F78" s="14">
        <f>D78*E78</f>
        <v>4620</v>
      </c>
      <c r="G78" s="15" t="s">
        <v>42</v>
      </c>
      <c r="H78" s="21" t="s">
        <v>43</v>
      </c>
      <c r="I78" s="21" t="s">
        <v>44</v>
      </c>
      <c r="J78" s="51" t="s">
        <v>20</v>
      </c>
    </row>
    <row r="79" s="1" customFormat="1" ht="60" customHeight="1" spans="1:10">
      <c r="A79" s="23">
        <v>43</v>
      </c>
      <c r="B79" s="14" t="s">
        <v>200</v>
      </c>
      <c r="C79" s="26" t="s">
        <v>55</v>
      </c>
      <c r="D79" s="45">
        <v>20</v>
      </c>
      <c r="E79" s="26">
        <v>77</v>
      </c>
      <c r="F79" s="14">
        <f>D79*E79</f>
        <v>1540</v>
      </c>
      <c r="G79" s="15" t="s">
        <v>156</v>
      </c>
      <c r="H79" s="17" t="s">
        <v>157</v>
      </c>
      <c r="I79" s="17">
        <v>145</v>
      </c>
      <c r="J79" s="51"/>
    </row>
    <row r="80" s="1" customFormat="1" ht="60" customHeight="1" spans="1:10">
      <c r="A80" s="23">
        <v>44</v>
      </c>
      <c r="B80" s="14" t="s">
        <v>201</v>
      </c>
      <c r="C80" s="12" t="s">
        <v>26</v>
      </c>
      <c r="D80" s="45">
        <v>1</v>
      </c>
      <c r="E80" s="26">
        <v>30800</v>
      </c>
      <c r="F80" s="14">
        <f>D80*E80</f>
        <v>30800</v>
      </c>
      <c r="G80" s="20" t="s">
        <v>68</v>
      </c>
      <c r="H80" s="17" t="s">
        <v>69</v>
      </c>
      <c r="I80" s="17" t="s">
        <v>202</v>
      </c>
      <c r="J80" s="51" t="s">
        <v>20</v>
      </c>
    </row>
    <row r="81" s="1" customFormat="1" ht="69" customHeight="1" spans="1:10">
      <c r="A81" s="23">
        <v>45</v>
      </c>
      <c r="B81" s="12" t="s">
        <v>49</v>
      </c>
      <c r="C81" s="12" t="s">
        <v>26</v>
      </c>
      <c r="D81" s="51">
        <v>10</v>
      </c>
      <c r="E81" s="12">
        <v>1463</v>
      </c>
      <c r="F81" s="14">
        <f>D81*E81</f>
        <v>14630</v>
      </c>
      <c r="G81" s="15" t="s">
        <v>203</v>
      </c>
      <c r="H81" s="17" t="s">
        <v>51</v>
      </c>
      <c r="I81" s="17" t="s">
        <v>74</v>
      </c>
      <c r="J81" s="51" t="s">
        <v>20</v>
      </c>
    </row>
    <row r="82" s="1" customFormat="1" ht="60" customHeight="1" spans="1:10">
      <c r="A82" s="63">
        <v>46</v>
      </c>
      <c r="B82" s="34" t="s">
        <v>204</v>
      </c>
      <c r="C82" s="64" t="s">
        <v>205</v>
      </c>
      <c r="D82" s="65">
        <v>50</v>
      </c>
      <c r="E82" s="66">
        <v>3</v>
      </c>
      <c r="F82" s="34">
        <f>D82*E82</f>
        <v>150</v>
      </c>
      <c r="G82" s="67" t="s">
        <v>206</v>
      </c>
      <c r="H82" s="21" t="s">
        <v>207</v>
      </c>
      <c r="I82" s="21" t="s">
        <v>74</v>
      </c>
      <c r="J82" s="56"/>
    </row>
    <row r="83" ht="60" customHeight="1" spans="1:10">
      <c r="A83" s="23" t="s">
        <v>125</v>
      </c>
      <c r="B83" s="23"/>
      <c r="C83" s="23"/>
      <c r="D83" s="23"/>
      <c r="E83" s="23"/>
      <c r="F83" s="14">
        <f>SUM(F40:F82)</f>
        <v>401865</v>
      </c>
      <c r="G83" s="68">
        <f>F83</f>
        <v>401865</v>
      </c>
      <c r="H83" s="68"/>
      <c r="I83" s="68"/>
      <c r="J83" s="68"/>
    </row>
    <row r="84" ht="60" customHeight="1" spans="1:10">
      <c r="A84" s="69" t="s">
        <v>208</v>
      </c>
      <c r="B84" s="70"/>
      <c r="C84" s="70"/>
      <c r="D84" s="70"/>
      <c r="E84" s="70"/>
      <c r="F84" s="70"/>
      <c r="G84" s="70"/>
      <c r="H84" s="70"/>
      <c r="I84" s="70"/>
      <c r="J84" s="70"/>
    </row>
    <row r="85" ht="126" customHeight="1" spans="1:10">
      <c r="A85" s="38">
        <v>1</v>
      </c>
      <c r="B85" s="39" t="s">
        <v>190</v>
      </c>
      <c r="C85" s="39" t="s">
        <v>55</v>
      </c>
      <c r="D85" s="71">
        <v>18</v>
      </c>
      <c r="E85" s="39">
        <v>1463</v>
      </c>
      <c r="F85" s="42">
        <f>D85*E85</f>
        <v>26334</v>
      </c>
      <c r="G85" s="72" t="s">
        <v>77</v>
      </c>
      <c r="H85" s="73" t="s">
        <v>59</v>
      </c>
      <c r="I85" s="73" t="s">
        <v>74</v>
      </c>
      <c r="J85" s="71" t="s">
        <v>20</v>
      </c>
    </row>
    <row r="86" ht="118" customHeight="1" spans="1:10">
      <c r="A86" s="23">
        <v>2</v>
      </c>
      <c r="B86" s="74" t="s">
        <v>209</v>
      </c>
      <c r="C86" s="75" t="s">
        <v>55</v>
      </c>
      <c r="D86" s="45">
        <v>18</v>
      </c>
      <c r="E86" s="75">
        <v>123</v>
      </c>
      <c r="F86" s="14">
        <f t="shared" ref="F86:F115" si="2">D86*E86</f>
        <v>2214</v>
      </c>
      <c r="G86" s="74" t="s">
        <v>210</v>
      </c>
      <c r="H86" s="73" t="s">
        <v>59</v>
      </c>
      <c r="I86" s="73" t="s">
        <v>74</v>
      </c>
      <c r="J86" s="51" t="s">
        <v>20</v>
      </c>
    </row>
    <row r="87" ht="82" customHeight="1" spans="1:10">
      <c r="A87" s="23">
        <v>3</v>
      </c>
      <c r="B87" s="11" t="s">
        <v>211</v>
      </c>
      <c r="C87" s="23" t="s">
        <v>55</v>
      </c>
      <c r="D87" s="45">
        <v>1</v>
      </c>
      <c r="E87" s="23">
        <v>184</v>
      </c>
      <c r="F87" s="14">
        <f t="shared" si="2"/>
        <v>184</v>
      </c>
      <c r="G87" s="11" t="s">
        <v>212</v>
      </c>
      <c r="H87" s="73" t="s">
        <v>59</v>
      </c>
      <c r="I87" s="73" t="s">
        <v>74</v>
      </c>
      <c r="J87" s="51" t="s">
        <v>20</v>
      </c>
    </row>
    <row r="88" ht="119" customHeight="1" spans="1:10">
      <c r="A88" s="23">
        <v>4</v>
      </c>
      <c r="B88" s="11" t="s">
        <v>213</v>
      </c>
      <c r="C88" s="23" t="s">
        <v>76</v>
      </c>
      <c r="D88" s="45">
        <v>13</v>
      </c>
      <c r="E88" s="23">
        <v>539</v>
      </c>
      <c r="F88" s="14">
        <f t="shared" si="2"/>
        <v>7007</v>
      </c>
      <c r="G88" s="11" t="s">
        <v>214</v>
      </c>
      <c r="H88" s="73" t="s">
        <v>59</v>
      </c>
      <c r="I88" s="73" t="s">
        <v>74</v>
      </c>
      <c r="J88" s="51" t="s">
        <v>20</v>
      </c>
    </row>
    <row r="89" ht="95" customHeight="1" spans="1:10">
      <c r="A89" s="23">
        <v>5</v>
      </c>
      <c r="B89" s="11" t="s">
        <v>83</v>
      </c>
      <c r="C89" s="23" t="s">
        <v>55</v>
      </c>
      <c r="D89" s="45">
        <v>16</v>
      </c>
      <c r="E89" s="23">
        <v>338</v>
      </c>
      <c r="F89" s="14">
        <f t="shared" si="2"/>
        <v>5408</v>
      </c>
      <c r="G89" s="11" t="s">
        <v>84</v>
      </c>
      <c r="H89" s="17" t="s">
        <v>215</v>
      </c>
      <c r="I89" s="17" t="s">
        <v>216</v>
      </c>
      <c r="J89" s="51" t="s">
        <v>20</v>
      </c>
    </row>
    <row r="90" ht="60" customHeight="1" spans="1:10">
      <c r="A90" s="23">
        <v>6</v>
      </c>
      <c r="B90" s="11" t="s">
        <v>57</v>
      </c>
      <c r="C90" s="23" t="s">
        <v>55</v>
      </c>
      <c r="D90" s="45">
        <v>17</v>
      </c>
      <c r="E90" s="23">
        <v>385</v>
      </c>
      <c r="F90" s="14">
        <f t="shared" si="2"/>
        <v>6545</v>
      </c>
      <c r="G90" s="18" t="s">
        <v>58</v>
      </c>
      <c r="H90" s="73" t="s">
        <v>59</v>
      </c>
      <c r="I90" s="73" t="s">
        <v>74</v>
      </c>
      <c r="J90" s="51" t="s">
        <v>20</v>
      </c>
    </row>
    <row r="91" ht="60" customHeight="1" spans="1:10">
      <c r="A91" s="23">
        <v>7</v>
      </c>
      <c r="B91" s="11" t="s">
        <v>118</v>
      </c>
      <c r="C91" s="23" t="s">
        <v>55</v>
      </c>
      <c r="D91" s="45">
        <v>18</v>
      </c>
      <c r="E91" s="23">
        <v>15</v>
      </c>
      <c r="F91" s="14">
        <f t="shared" si="2"/>
        <v>270</v>
      </c>
      <c r="G91" s="11" t="s">
        <v>119</v>
      </c>
      <c r="H91" s="17" t="s">
        <v>120</v>
      </c>
      <c r="I91" s="17">
        <v>15</v>
      </c>
      <c r="J91" s="51"/>
    </row>
    <row r="92" ht="60" customHeight="1" spans="1:10">
      <c r="A92" s="23">
        <v>8</v>
      </c>
      <c r="B92" s="11" t="s">
        <v>217</v>
      </c>
      <c r="C92" s="23" t="s">
        <v>55</v>
      </c>
      <c r="D92" s="45">
        <v>13</v>
      </c>
      <c r="E92" s="23">
        <v>15</v>
      </c>
      <c r="F92" s="14">
        <f t="shared" si="2"/>
        <v>195</v>
      </c>
      <c r="G92" s="11" t="s">
        <v>218</v>
      </c>
      <c r="H92" s="17" t="s">
        <v>219</v>
      </c>
      <c r="I92" s="17" t="s">
        <v>220</v>
      </c>
      <c r="J92" s="51"/>
    </row>
    <row r="93" ht="60" customHeight="1" spans="1:10">
      <c r="A93" s="23">
        <v>9</v>
      </c>
      <c r="B93" s="11" t="s">
        <v>221</v>
      </c>
      <c r="C93" s="11" t="s">
        <v>26</v>
      </c>
      <c r="D93" s="51">
        <v>15</v>
      </c>
      <c r="E93" s="11">
        <v>1848</v>
      </c>
      <c r="F93" s="14">
        <f t="shared" si="2"/>
        <v>27720</v>
      </c>
      <c r="G93" s="11" t="s">
        <v>35</v>
      </c>
      <c r="H93" s="17" t="s">
        <v>36</v>
      </c>
      <c r="I93" s="17">
        <v>80</v>
      </c>
      <c r="J93" s="51" t="s">
        <v>20</v>
      </c>
    </row>
    <row r="94" ht="121" customHeight="1" spans="1:10">
      <c r="A94" s="23">
        <v>10</v>
      </c>
      <c r="B94" s="11" t="s">
        <v>222</v>
      </c>
      <c r="C94" s="23" t="s">
        <v>181</v>
      </c>
      <c r="D94" s="45">
        <v>60</v>
      </c>
      <c r="E94" s="23">
        <v>123</v>
      </c>
      <c r="F94" s="14">
        <f t="shared" si="2"/>
        <v>7380</v>
      </c>
      <c r="G94" s="11" t="s">
        <v>223</v>
      </c>
      <c r="H94" s="73" t="s">
        <v>59</v>
      </c>
      <c r="I94" s="73" t="s">
        <v>74</v>
      </c>
      <c r="J94" s="51" t="s">
        <v>20</v>
      </c>
    </row>
    <row r="95" ht="122" customHeight="1" spans="1:10">
      <c r="A95" s="23">
        <v>11</v>
      </c>
      <c r="B95" s="11" t="s">
        <v>49</v>
      </c>
      <c r="C95" s="23" t="s">
        <v>26</v>
      </c>
      <c r="D95" s="45">
        <v>10</v>
      </c>
      <c r="E95" s="12">
        <v>1463</v>
      </c>
      <c r="F95" s="14">
        <f t="shared" si="2"/>
        <v>14630</v>
      </c>
      <c r="G95" s="11" t="s">
        <v>203</v>
      </c>
      <c r="H95" s="17" t="s">
        <v>51</v>
      </c>
      <c r="I95" s="17" t="s">
        <v>108</v>
      </c>
      <c r="J95" s="51" t="s">
        <v>20</v>
      </c>
    </row>
    <row r="96" ht="60" customHeight="1" spans="1:10">
      <c r="A96" s="23">
        <v>12</v>
      </c>
      <c r="B96" s="11" t="s">
        <v>224</v>
      </c>
      <c r="C96" s="23" t="s">
        <v>55</v>
      </c>
      <c r="D96" s="45">
        <v>3</v>
      </c>
      <c r="E96" s="23">
        <v>400</v>
      </c>
      <c r="F96" s="14">
        <f t="shared" si="2"/>
        <v>1200</v>
      </c>
      <c r="G96" s="11" t="s">
        <v>225</v>
      </c>
      <c r="H96" s="73" t="s">
        <v>59</v>
      </c>
      <c r="I96" s="73" t="s">
        <v>74</v>
      </c>
      <c r="J96" s="51" t="s">
        <v>20</v>
      </c>
    </row>
    <row r="97" ht="105" customHeight="1" spans="1:10">
      <c r="A97" s="23">
        <v>13</v>
      </c>
      <c r="B97" s="11" t="s">
        <v>30</v>
      </c>
      <c r="C97" s="12" t="s">
        <v>26</v>
      </c>
      <c r="D97" s="45">
        <v>4</v>
      </c>
      <c r="E97" s="23">
        <v>2310</v>
      </c>
      <c r="F97" s="14">
        <f t="shared" si="2"/>
        <v>9240</v>
      </c>
      <c r="G97" s="11" t="s">
        <v>31</v>
      </c>
      <c r="H97" s="17" t="s">
        <v>28</v>
      </c>
      <c r="I97" s="17" t="s">
        <v>32</v>
      </c>
      <c r="J97" s="51" t="s">
        <v>20</v>
      </c>
    </row>
    <row r="98" ht="84" customHeight="1" spans="1:10">
      <c r="A98" s="23">
        <v>14</v>
      </c>
      <c r="B98" s="11" t="s">
        <v>226</v>
      </c>
      <c r="C98" s="23" t="s">
        <v>34</v>
      </c>
      <c r="D98" s="45">
        <v>1</v>
      </c>
      <c r="E98" s="23">
        <v>2772</v>
      </c>
      <c r="F98" s="14">
        <f t="shared" si="2"/>
        <v>2772</v>
      </c>
      <c r="G98" s="76" t="s">
        <v>227</v>
      </c>
      <c r="H98" s="17" t="s">
        <v>171</v>
      </c>
      <c r="I98" s="17">
        <v>218</v>
      </c>
      <c r="J98" s="51" t="s">
        <v>20</v>
      </c>
    </row>
    <row r="99" ht="60" customHeight="1" spans="1:10">
      <c r="A99" s="23">
        <v>15</v>
      </c>
      <c r="B99" s="74" t="s">
        <v>228</v>
      </c>
      <c r="C99" s="23" t="s">
        <v>55</v>
      </c>
      <c r="D99" s="45">
        <v>1</v>
      </c>
      <c r="E99" s="23">
        <v>1848</v>
      </c>
      <c r="F99" s="14">
        <f t="shared" si="2"/>
        <v>1848</v>
      </c>
      <c r="G99" s="50" t="s">
        <v>229</v>
      </c>
      <c r="H99" s="17" t="s">
        <v>171</v>
      </c>
      <c r="I99" s="17" t="s">
        <v>230</v>
      </c>
      <c r="J99" s="51" t="s">
        <v>20</v>
      </c>
    </row>
    <row r="100" ht="101" customHeight="1" spans="1:10">
      <c r="A100" s="23">
        <v>16</v>
      </c>
      <c r="B100" s="11" t="s">
        <v>231</v>
      </c>
      <c r="C100" s="23" t="s">
        <v>34</v>
      </c>
      <c r="D100" s="45">
        <v>1</v>
      </c>
      <c r="E100" s="23">
        <v>924</v>
      </c>
      <c r="F100" s="14">
        <f t="shared" si="2"/>
        <v>924</v>
      </c>
      <c r="G100" s="11" t="s">
        <v>232</v>
      </c>
      <c r="H100" s="17" t="s">
        <v>171</v>
      </c>
      <c r="I100" s="17">
        <v>140</v>
      </c>
      <c r="J100" s="51"/>
    </row>
    <row r="101" ht="136" customHeight="1" spans="1:10">
      <c r="A101" s="23">
        <v>17</v>
      </c>
      <c r="B101" s="11" t="s">
        <v>233</v>
      </c>
      <c r="C101" s="23" t="s">
        <v>34</v>
      </c>
      <c r="D101" s="45">
        <v>1</v>
      </c>
      <c r="E101" s="23">
        <v>1848</v>
      </c>
      <c r="F101" s="14">
        <f t="shared" si="2"/>
        <v>1848</v>
      </c>
      <c r="G101" s="11" t="s">
        <v>234</v>
      </c>
      <c r="H101" s="17" t="s">
        <v>59</v>
      </c>
      <c r="I101" s="17" t="s">
        <v>108</v>
      </c>
      <c r="J101" s="51" t="s">
        <v>20</v>
      </c>
    </row>
    <row r="102" ht="73" customHeight="1" spans="1:10">
      <c r="A102" s="23">
        <v>18</v>
      </c>
      <c r="B102" s="11" t="s">
        <v>235</v>
      </c>
      <c r="C102" s="23" t="s">
        <v>26</v>
      </c>
      <c r="D102" s="45">
        <v>2</v>
      </c>
      <c r="E102" s="23">
        <v>1001</v>
      </c>
      <c r="F102" s="14">
        <f t="shared" si="2"/>
        <v>2002</v>
      </c>
      <c r="G102" s="11" t="s">
        <v>236</v>
      </c>
      <c r="H102" s="17" t="s">
        <v>59</v>
      </c>
      <c r="I102" s="17" t="s">
        <v>108</v>
      </c>
      <c r="J102" s="51" t="s">
        <v>20</v>
      </c>
    </row>
    <row r="103" ht="175" customHeight="1" spans="1:10">
      <c r="A103" s="23">
        <v>19</v>
      </c>
      <c r="B103" s="11" t="s">
        <v>38</v>
      </c>
      <c r="C103" s="23" t="s">
        <v>34</v>
      </c>
      <c r="D103" s="45">
        <v>12</v>
      </c>
      <c r="E103" s="12">
        <v>184</v>
      </c>
      <c r="F103" s="14">
        <f t="shared" si="2"/>
        <v>2208</v>
      </c>
      <c r="G103" s="11" t="s">
        <v>129</v>
      </c>
      <c r="H103" s="21" t="s">
        <v>40</v>
      </c>
      <c r="I103" s="17" t="s">
        <v>237</v>
      </c>
      <c r="J103" s="51"/>
    </row>
    <row r="104" ht="155" customHeight="1" spans="1:10">
      <c r="A104" s="23">
        <v>20</v>
      </c>
      <c r="B104" s="11" t="s">
        <v>238</v>
      </c>
      <c r="C104" s="23" t="s">
        <v>26</v>
      </c>
      <c r="D104" s="45">
        <v>6</v>
      </c>
      <c r="E104" s="23">
        <v>924</v>
      </c>
      <c r="F104" s="14">
        <f t="shared" si="2"/>
        <v>5544</v>
      </c>
      <c r="G104" s="11" t="s">
        <v>239</v>
      </c>
      <c r="H104" s="17" t="s">
        <v>59</v>
      </c>
      <c r="I104" s="17" t="s">
        <v>108</v>
      </c>
      <c r="J104" s="51" t="s">
        <v>20</v>
      </c>
    </row>
    <row r="105" ht="136" customHeight="1" spans="1:10">
      <c r="A105" s="23">
        <v>21</v>
      </c>
      <c r="B105" s="11" t="s">
        <v>240</v>
      </c>
      <c r="C105" s="23" t="s">
        <v>181</v>
      </c>
      <c r="D105" s="45">
        <v>24</v>
      </c>
      <c r="E105" s="23">
        <v>123</v>
      </c>
      <c r="F105" s="14">
        <f t="shared" si="2"/>
        <v>2952</v>
      </c>
      <c r="G105" s="11" t="s">
        <v>182</v>
      </c>
      <c r="H105" s="17" t="s">
        <v>59</v>
      </c>
      <c r="I105" s="17" t="s">
        <v>108</v>
      </c>
      <c r="J105" s="51" t="s">
        <v>20</v>
      </c>
    </row>
    <row r="106" ht="65" customHeight="1" spans="1:10">
      <c r="A106" s="23">
        <v>22</v>
      </c>
      <c r="B106" s="11" t="s">
        <v>155</v>
      </c>
      <c r="C106" s="23" t="s">
        <v>161</v>
      </c>
      <c r="D106" s="45">
        <v>6</v>
      </c>
      <c r="E106" s="23">
        <v>77</v>
      </c>
      <c r="F106" s="14">
        <f t="shared" si="2"/>
        <v>462</v>
      </c>
      <c r="G106" s="11" t="s">
        <v>241</v>
      </c>
      <c r="H106" s="17" t="s">
        <v>157</v>
      </c>
      <c r="I106" s="17">
        <v>145</v>
      </c>
      <c r="J106" s="51"/>
    </row>
    <row r="107" ht="85" customHeight="1" spans="1:10">
      <c r="A107" s="23">
        <v>23</v>
      </c>
      <c r="B107" s="11" t="s">
        <v>242</v>
      </c>
      <c r="C107" s="23" t="s">
        <v>164</v>
      </c>
      <c r="D107" s="45">
        <v>2</v>
      </c>
      <c r="E107" s="23">
        <v>77</v>
      </c>
      <c r="F107" s="14">
        <f t="shared" si="2"/>
        <v>154</v>
      </c>
      <c r="G107" s="11" t="s">
        <v>243</v>
      </c>
      <c r="H107" s="17" t="s">
        <v>157</v>
      </c>
      <c r="I107" s="17" t="s">
        <v>74</v>
      </c>
      <c r="J107" s="51"/>
    </row>
    <row r="108" ht="84" customHeight="1" spans="1:10">
      <c r="A108" s="23">
        <v>24</v>
      </c>
      <c r="B108" s="11" t="s">
        <v>244</v>
      </c>
      <c r="C108" s="23" t="s">
        <v>161</v>
      </c>
      <c r="D108" s="45">
        <v>4</v>
      </c>
      <c r="E108" s="23">
        <v>53</v>
      </c>
      <c r="F108" s="14">
        <f t="shared" si="2"/>
        <v>212</v>
      </c>
      <c r="G108" s="11" t="s">
        <v>245</v>
      </c>
      <c r="H108" s="17" t="s">
        <v>166</v>
      </c>
      <c r="I108" s="17" t="s">
        <v>130</v>
      </c>
      <c r="J108" s="51"/>
    </row>
    <row r="109" ht="105" customHeight="1" spans="1:10">
      <c r="A109" s="23">
        <v>25</v>
      </c>
      <c r="B109" s="11" t="s">
        <v>246</v>
      </c>
      <c r="C109" s="23" t="s">
        <v>55</v>
      </c>
      <c r="D109" s="45">
        <v>3</v>
      </c>
      <c r="E109" s="23">
        <v>693</v>
      </c>
      <c r="F109" s="14">
        <f t="shared" si="2"/>
        <v>2079</v>
      </c>
      <c r="G109" s="11" t="s">
        <v>247</v>
      </c>
      <c r="H109" s="17" t="s">
        <v>248</v>
      </c>
      <c r="I109" s="17" t="s">
        <v>249</v>
      </c>
      <c r="J109" s="51" t="s">
        <v>20</v>
      </c>
    </row>
    <row r="110" ht="193" customHeight="1" spans="1:10">
      <c r="A110" s="23">
        <v>26</v>
      </c>
      <c r="B110" s="11" t="s">
        <v>80</v>
      </c>
      <c r="C110" s="23" t="s">
        <v>16</v>
      </c>
      <c r="D110" s="45">
        <v>1</v>
      </c>
      <c r="E110" s="12">
        <v>4620</v>
      </c>
      <c r="F110" s="14">
        <f t="shared" si="2"/>
        <v>4620</v>
      </c>
      <c r="G110" s="20" t="s">
        <v>250</v>
      </c>
      <c r="H110" s="17" t="s">
        <v>82</v>
      </c>
      <c r="I110" s="17" t="s">
        <v>74</v>
      </c>
      <c r="J110" s="51" t="s">
        <v>20</v>
      </c>
    </row>
    <row r="111" ht="175" customHeight="1" spans="1:10">
      <c r="A111" s="23">
        <v>27</v>
      </c>
      <c r="B111" s="11" t="s">
        <v>91</v>
      </c>
      <c r="C111" s="23" t="s">
        <v>55</v>
      </c>
      <c r="D111" s="45">
        <v>2</v>
      </c>
      <c r="E111" s="23">
        <v>231</v>
      </c>
      <c r="F111" s="14">
        <f t="shared" si="2"/>
        <v>462</v>
      </c>
      <c r="G111" s="11" t="s">
        <v>92</v>
      </c>
      <c r="H111" s="17" t="s">
        <v>93</v>
      </c>
      <c r="I111" s="17">
        <v>111</v>
      </c>
      <c r="J111" s="51" t="s">
        <v>20</v>
      </c>
    </row>
    <row r="112" ht="60" customHeight="1" spans="1:10">
      <c r="A112" s="23">
        <v>28</v>
      </c>
      <c r="B112" s="11" t="s">
        <v>251</v>
      </c>
      <c r="C112" s="23" t="s">
        <v>55</v>
      </c>
      <c r="D112" s="45">
        <v>4</v>
      </c>
      <c r="E112" s="23">
        <v>15</v>
      </c>
      <c r="F112" s="14">
        <f t="shared" si="2"/>
        <v>60</v>
      </c>
      <c r="G112" s="11" t="s">
        <v>252</v>
      </c>
      <c r="H112" s="17" t="s">
        <v>120</v>
      </c>
      <c r="I112" s="17" t="s">
        <v>140</v>
      </c>
      <c r="J112" s="51"/>
    </row>
    <row r="113" ht="165" customHeight="1" spans="1:10">
      <c r="A113" s="23">
        <v>29</v>
      </c>
      <c r="B113" s="11" t="s">
        <v>253</v>
      </c>
      <c r="C113" s="23" t="s">
        <v>26</v>
      </c>
      <c r="D113" s="45">
        <v>6</v>
      </c>
      <c r="E113" s="23">
        <v>585</v>
      </c>
      <c r="F113" s="14">
        <f t="shared" si="2"/>
        <v>3510</v>
      </c>
      <c r="G113" s="11" t="s">
        <v>254</v>
      </c>
      <c r="H113" s="17" t="s">
        <v>59</v>
      </c>
      <c r="I113" s="17" t="s">
        <v>74</v>
      </c>
      <c r="J113" s="51" t="s">
        <v>20</v>
      </c>
    </row>
    <row r="114" ht="165" customHeight="1" spans="1:10">
      <c r="A114" s="23">
        <v>30</v>
      </c>
      <c r="B114" s="11" t="s">
        <v>255</v>
      </c>
      <c r="C114" s="23" t="s">
        <v>181</v>
      </c>
      <c r="D114" s="45">
        <v>6</v>
      </c>
      <c r="E114" s="23">
        <v>123</v>
      </c>
      <c r="F114" s="14">
        <f t="shared" si="2"/>
        <v>738</v>
      </c>
      <c r="G114" s="11" t="s">
        <v>256</v>
      </c>
      <c r="H114" s="17" t="s">
        <v>59</v>
      </c>
      <c r="I114" s="17" t="s">
        <v>74</v>
      </c>
      <c r="J114" s="51" t="s">
        <v>20</v>
      </c>
    </row>
    <row r="115" ht="181" customHeight="1" spans="1:10">
      <c r="A115" s="23">
        <v>31</v>
      </c>
      <c r="B115" s="12" t="s">
        <v>15</v>
      </c>
      <c r="C115" s="62" t="s">
        <v>16</v>
      </c>
      <c r="D115" s="45">
        <v>1</v>
      </c>
      <c r="E115" s="12">
        <v>61600</v>
      </c>
      <c r="F115" s="14">
        <f t="shared" si="2"/>
        <v>61600</v>
      </c>
      <c r="G115" s="67" t="s">
        <v>257</v>
      </c>
      <c r="H115" s="16" t="s">
        <v>18</v>
      </c>
      <c r="I115" s="16" t="s">
        <v>19</v>
      </c>
      <c r="J115" s="56" t="s">
        <v>20</v>
      </c>
    </row>
    <row r="116" ht="60" customHeight="1" spans="1:10">
      <c r="A116" s="77" t="s">
        <v>125</v>
      </c>
      <c r="B116" s="78"/>
      <c r="C116" s="78"/>
      <c r="D116" s="78"/>
      <c r="E116" s="79"/>
      <c r="F116" s="14">
        <f>SUM(F85:F115)</f>
        <v>202322</v>
      </c>
      <c r="G116" s="80">
        <f>F116</f>
        <v>202322</v>
      </c>
      <c r="H116" s="80"/>
      <c r="I116" s="80"/>
      <c r="J116" s="80"/>
    </row>
    <row r="117" ht="32" customHeight="1" spans="1:10">
      <c r="A117" s="23" t="s">
        <v>258</v>
      </c>
      <c r="B117" s="23"/>
      <c r="C117" s="23"/>
      <c r="D117" s="23"/>
      <c r="E117" s="23"/>
      <c r="F117" s="81">
        <f>SUM(F38+F116+F83)</f>
        <v>859333</v>
      </c>
      <c r="G117" s="82" t="s">
        <v>259</v>
      </c>
      <c r="H117" s="82"/>
      <c r="I117" s="82"/>
      <c r="J117" s="82"/>
    </row>
    <row r="118" ht="138" customHeight="1" spans="1:10">
      <c r="A118" s="83" t="s">
        <v>260</v>
      </c>
      <c r="B118" s="84"/>
      <c r="C118" s="84"/>
      <c r="D118" s="84"/>
      <c r="E118" s="84"/>
      <c r="F118" s="84"/>
      <c r="G118" s="84"/>
      <c r="H118" s="84"/>
      <c r="I118" s="84"/>
      <c r="J118" s="84"/>
    </row>
  </sheetData>
  <autoFilter ref="A3:G118">
    <extLst/>
  </autoFilter>
  <mergeCells count="14">
    <mergeCell ref="A1:G1"/>
    <mergeCell ref="A2:D2"/>
    <mergeCell ref="A4:G4"/>
    <mergeCell ref="A38:E38"/>
    <mergeCell ref="G38:J38"/>
    <mergeCell ref="A39:J39"/>
    <mergeCell ref="A83:E83"/>
    <mergeCell ref="G83:J83"/>
    <mergeCell ref="A84:J84"/>
    <mergeCell ref="A116:E116"/>
    <mergeCell ref="G116:J116"/>
    <mergeCell ref="A117:E117"/>
    <mergeCell ref="G117:J117"/>
    <mergeCell ref="A118:J118"/>
  </mergeCells>
  <hyperlinks>
    <hyperlink ref="G18" r:id="rId1" display="鸡毛毽子" tooltip="https://list.jd.com/list.html?cat=1318,1463,12113&amp;tid=21265&amp;ev=exbrand_208329"/>
  </hyperlinks>
  <pageMargins left="0.590277777777778" right="0.59027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06" sqref="G106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06" sqref="G106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Aist</cp:lastModifiedBy>
  <dcterms:created xsi:type="dcterms:W3CDTF">2006-09-13T11:21:00Z</dcterms:created>
  <cp:lastPrinted>2020-09-01T05:43:00Z</cp:lastPrinted>
  <dcterms:modified xsi:type="dcterms:W3CDTF">2024-04-19T11:40:51Z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DD261E8452CC429C9F2D494E434767B3_13</vt:lpwstr>
  </property>
</Properties>
</file>