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80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<sst xmlns="http://schemas.openxmlformats.org/spreadsheetml/2006/main" count="78">
  <si>
    <t xml:space="preserve">阿克苏地区沙雅中等职业技术学校2024-2025学年第一学期畜禽生产技术专业实训耗材采购清单  </t>
  </si>
  <si>
    <t>填表人：   张汐                                       学部主任：                                                                   学部盖章：</t>
  </si>
  <si>
    <t>序号</t>
  </si>
  <si>
    <t>名称</t>
  </si>
  <si>
    <t>具体参数</t>
  </si>
  <si>
    <t>单位</t>
  </si>
  <si>
    <t>数量</t>
  </si>
  <si>
    <t>单价/元</t>
  </si>
  <si>
    <t>总价/元</t>
  </si>
  <si>
    <t>参考图片</t>
  </si>
  <si>
    <t>领取人签字</t>
  </si>
  <si>
    <t>备注</t>
  </si>
  <si>
    <t>无菌医用纱布</t>
  </si>
  <si>
    <t>无菌独立包装10片/包
*40小包（400片），8*10cm</t>
  </si>
  <si>
    <t>包</t>
  </si>
  <si>
    <t>一次性医用口罩
无菌独立包装</t>
  </si>
  <si>
    <t>50只/盒</t>
  </si>
  <si>
    <t>只/盒</t>
  </si>
  <si>
    <t>一次性医用手套
无菌独立包装</t>
  </si>
  <si>
    <t>100只/包</t>
  </si>
  <si>
    <t>只/包</t>
  </si>
  <si>
    <t>医疗垃圾袋</t>
  </si>
  <si>
    <t xml:space="preserve">
手提式垃圾袋PE 80*90 100个/包医疗废物垃圾袋（1包）</t>
  </si>
  <si>
    <t>一次性采血
针紫色</t>
  </si>
  <si>
    <t>100个/包，0.55*20mm</t>
  </si>
  <si>
    <t>10mlEDTA
凝剂采血管</t>
  </si>
  <si>
    <t>1套/100支</t>
  </si>
  <si>
    <t>套</t>
  </si>
  <si>
    <t>盖玻片</t>
  </si>
  <si>
    <t>200/盒，22*22mm</t>
  </si>
  <si>
    <t>盒</t>
  </si>
  <si>
    <t>单面磨砂载玻片</t>
  </si>
  <si>
    <t>玻璃，50片，单面磨砂,长75mm,宽25mm，厚1-1.2mm</t>
  </si>
  <si>
    <t>品牌：湘玻</t>
  </si>
  <si>
    <t>革兰氏染色</t>
  </si>
  <si>
    <t>100ml*4(龙胆紫液，卢氏碘溶液，
乙醇脱色液，石碳酸复红沙皇溶液)</t>
  </si>
  <si>
    <t>无菌盒装
带滤芯移液枪
枪头吸头</t>
  </si>
  <si>
    <t>全套无菌盒装枪头吸头20ul（96个/盒，10*5盒/箱），
100ul（96个/盒，10*5盒/箱），
200ul（96个/盒，10*5盒/箱），
1000ul（96个/盒，10*5盒/箱）</t>
  </si>
  <si>
    <t>箱</t>
  </si>
  <si>
    <t>枪头10/200/1000ul白
黄蓝色吸头枪头</t>
  </si>
  <si>
    <t>全套枪头10/200/1000ul白黄蓝色
吸头枪头1000支/包，各一包</t>
  </si>
  <si>
    <t>套/包</t>
  </si>
  <si>
    <t>牛多杀性巴氏
杆菌病灭活疫苗</t>
  </si>
  <si>
    <t>[作用与用途]
用于预防牛多杀性巴氏杆菌病(即牛出血性败血症)。免疫期为9个月[用法与用量]
皮下或肌肉注射。体重100kg以下的牛，每头4.0ml;体重100kg以上的牛每头6.0ml。
100ml/瓶</t>
  </si>
  <si>
    <t>个</t>
  </si>
  <si>
    <t>医用尿常规试纸检测12项分析试纸条</t>
  </si>
  <si>
    <t>测尿12项，1桶/50条+50尿杯</t>
  </si>
  <si>
    <t>桶+杯</t>
  </si>
  <si>
    <t>0.9%生理盐水</t>
  </si>
  <si>
    <t xml:space="preserve">250ml/箱/40瓶
</t>
  </si>
  <si>
    <t>医用脱脂棉卷</t>
  </si>
  <si>
    <t>500g/包</t>
  </si>
  <si>
    <t>碘伏</t>
  </si>
  <si>
    <t>500ml/瓶/30瓶</t>
  </si>
  <si>
    <t>500ml酒精喷壶专用小型空瓶子
不透明避光喷雾瓶医用</t>
  </si>
  <si>
    <t>500ml/瓶</t>
  </si>
  <si>
    <t>瓶</t>
  </si>
  <si>
    <t>家用压式洒水壶</t>
  </si>
  <si>
    <t>塑料，3L（喷雾细腻）</t>
  </si>
  <si>
    <t>医用酒精75%</t>
  </si>
  <si>
    <t>新洁尔灭</t>
  </si>
  <si>
    <t>84消毒液</t>
  </si>
  <si>
    <t>500ml/瓶/30箱</t>
  </si>
  <si>
    <t>缝合线</t>
  </si>
  <si>
    <t>1米/包</t>
  </si>
  <si>
    <t>奶牛隐性乳房炎快速诊断液</t>
  </si>
  <si>
    <t>奶牛隐性乳房炎快速诊断液500ml/瓶</t>
  </si>
  <si>
    <t>青贮发酵剂</t>
  </si>
  <si>
    <t>200g/袋</t>
  </si>
  <si>
    <t>袋</t>
  </si>
  <si>
    <t>多功能三角钻头</t>
  </si>
  <si>
    <t>6mm多功能钻头，可钻深度60mm，总长100mm,高强度优质合金刀头，双U型排屑槽，防滑三角柄，用于骨电钻</t>
  </si>
  <si>
    <t>支</t>
  </si>
  <si>
    <t>8mm多功能钻头，可钻深度60mm，总长100mm,高强度优质合金刀头，双U型排屑槽，防滑三角柄，用于骨电钻</t>
  </si>
  <si>
    <t>离心管</t>
  </si>
  <si>
    <t>1.5ml有齿离心管，直径10.7mm,聚丙烯PP，500支/包，有刻度</t>
  </si>
  <si>
    <t>2ml有齿圆底离心管，直径10.7mm,聚丙烯PP，1000支/包，有刻度</t>
  </si>
  <si>
    <t>合计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</si>
</sst>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\(0.00\)"/>
    <numFmt numFmtId="177" formatCode="0_);\(0\)"/>
  </numFmts>
  <fonts count="25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1"/>
      <name val="宋体"/>
      <charset val="134"/>
    </font>
    <font>
      <sz val="12"/>
      <color rgb="FF000000"/>
      <name val="等线"/>
      <charset val="134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11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0" borderId="13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4" fillId="16" borderId="14" applyNumberFormat="0" applyAlignment="0" applyProtection="0">
      <alignment vertical="center"/>
    </xf>
    <xf numFmtId="0" fontId="15" fillId="16" borderId="7" applyNumberFormat="0" applyAlignment="0" applyProtection="0">
      <alignment vertical="center"/>
    </xf>
    <xf numFmtId="0" fontId="17" fillId="18" borderId="9" applyNumberForma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177" fontId="0" fillId="0" borderId="0" xfId="0" applyNumberFormat="1" applyFill="1" applyAlignment="1">
      <alignment vertical="center"/>
    </xf>
    <xf numFmtId="177" fontId="1" fillId="0" borderId="1" xfId="0" applyNumberFormat="1" applyFont="1" applyFill="1" applyBorder="1" applyAlignment="1">
      <alignment horizontal="center" vertical="center"/>
    </xf>
    <xf numFmtId="177" fontId="1" fillId="2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left" vertical="center" wrapText="1"/>
    </xf>
    <xf numFmtId="177" fontId="0" fillId="0" borderId="1" xfId="0" applyNumberFormat="1" applyFont="1" applyFill="1" applyBorder="1" applyAlignment="1">
      <alignment horizontal="left" vertical="center"/>
    </xf>
    <xf numFmtId="177" fontId="0" fillId="0" borderId="1" xfId="0" applyNumberFormat="1" applyFill="1" applyBorder="1" applyAlignment="1">
      <alignment horizontal="center" vertical="center"/>
    </xf>
    <xf numFmtId="177" fontId="0" fillId="2" borderId="1" xfId="0" applyNumberFormat="1" applyFill="1" applyBorder="1" applyAlignment="1">
      <alignment horizontal="center" vertical="center"/>
    </xf>
    <xf numFmtId="177" fontId="0" fillId="0" borderId="1" xfId="0" applyNumberFormat="1" applyFill="1" applyBorder="1" applyAlignment="1">
      <alignment horizontal="left" vertical="center" wrapText="1"/>
    </xf>
    <xf numFmtId="177" fontId="2" fillId="0" borderId="1" xfId="0" applyNumberFormat="1" applyFont="1" applyFill="1" applyBorder="1" applyAlignment="1">
      <alignment horizontal="center" vertical="center"/>
    </xf>
    <xf numFmtId="177" fontId="0" fillId="0" borderId="1" xfId="0" applyNumberFormat="1" applyFont="1" applyFill="1" applyBorder="1" applyAlignment="1">
      <alignment horizontal="center" vertical="center"/>
    </xf>
    <xf numFmtId="177" fontId="0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 applyProtection="1">
      <alignment horizontal="center" vertical="center" wrapText="1"/>
    </xf>
    <xf numFmtId="177" fontId="4" fillId="0" borderId="1" xfId="0" applyNumberFormat="1" applyFont="1" applyFill="1" applyBorder="1" applyAlignment="1" applyProtection="1">
      <alignment horizontal="center" vertical="center" wrapText="1"/>
    </xf>
    <xf numFmtId="177" fontId="5" fillId="0" borderId="1" xfId="0" applyNumberFormat="1" applyFont="1" applyFill="1" applyBorder="1" applyAlignment="1" applyProtection="1">
      <alignment horizontal="center" vertical="center" wrapText="1"/>
    </xf>
    <xf numFmtId="177" fontId="5" fillId="0" borderId="1" xfId="0" applyNumberFormat="1" applyFont="1" applyFill="1" applyBorder="1" applyAlignment="1" applyProtection="1">
      <alignment horizontal="center" vertical="center"/>
    </xf>
    <xf numFmtId="176" fontId="4" fillId="0" borderId="1" xfId="0" applyNumberFormat="1" applyFont="1" applyFill="1" applyBorder="1" applyAlignment="1" applyProtection="1">
      <alignment horizontal="center" vertical="center"/>
    </xf>
    <xf numFmtId="177" fontId="3" fillId="0" borderId="1" xfId="0" applyNumberFormat="1" applyFont="1" applyFill="1" applyBorder="1" applyAlignment="1" applyProtection="1">
      <alignment horizontal="center" vertical="center"/>
    </xf>
    <xf numFmtId="177" fontId="4" fillId="0" borderId="1" xfId="0" applyNumberFormat="1" applyFont="1" applyFill="1" applyBorder="1" applyAlignment="1" applyProtection="1">
      <alignment horizontal="center" vertical="center"/>
    </xf>
    <xf numFmtId="177" fontId="0" fillId="0" borderId="1" xfId="0" applyNumberFormat="1" applyFill="1" applyBorder="1" applyAlignment="1">
      <alignment horizontal="center" vertical="center" wrapText="1"/>
    </xf>
    <xf numFmtId="177" fontId="0" fillId="0" borderId="1" xfId="0" applyNumberFormat="1" applyFill="1" applyBorder="1" applyAlignment="1">
      <alignment vertical="center"/>
    </xf>
    <xf numFmtId="177" fontId="4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177" fontId="0" fillId="0" borderId="1" xfId="0" applyNumberFormat="1" applyFont="1" applyFill="1" applyBorder="1" applyAlignment="1">
      <alignment vertical="center"/>
    </xf>
    <xf numFmtId="177" fontId="4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177" fontId="0" fillId="2" borderId="2" xfId="0" applyNumberFormat="1" applyFill="1" applyBorder="1" applyAlignment="1">
      <alignment horizontal="center" vertical="center"/>
    </xf>
    <xf numFmtId="177" fontId="0" fillId="2" borderId="3" xfId="0" applyNumberFormat="1" applyFill="1" applyBorder="1" applyAlignment="1">
      <alignment horizontal="center" vertical="center"/>
    </xf>
    <xf numFmtId="177" fontId="0" fillId="0" borderId="4" xfId="0" applyNumberFormat="1" applyFill="1" applyBorder="1" applyAlignment="1">
      <alignment horizontal="center" vertical="center"/>
    </xf>
    <xf numFmtId="177" fontId="0" fillId="0" borderId="5" xfId="0" applyNumberFormat="1" applyFill="1" applyBorder="1" applyAlignment="1">
      <alignment horizontal="center" vertical="center"/>
    </xf>
    <xf numFmtId="177" fontId="0" fillId="0" borderId="5" xfId="0" applyNumberFormat="1" applyFill="1" applyBorder="1" applyAlignment="1">
      <alignment horizontal="center" vertical="center"/>
    </xf>
    <xf numFmtId="177" fontId="0" fillId="0" borderId="6" xfId="0" applyNumberForma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vertical="center" wrapText="1"/>
    </xf>
    <xf numFmtId="177" fontId="4" fillId="0" borderId="6" xfId="0" applyNumberFormat="1" applyFont="1" applyFill="1" applyBorder="1" applyAlignment="1">
      <alignment vertical="center"/>
    </xf>
    <xf numFmtId="177" fontId="0" fillId="2" borderId="1" xfId="0" applyNumberForma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0" Type="http://schemas.openxmlformats.org/officeDocument/2006/relationships/image" Target="../media/image29.jpeg"/><Relationship Id="rId3" Type="http://schemas.openxmlformats.org/officeDocument/2006/relationships/image" Target="../media/image3.png"/><Relationship Id="rId29" Type="http://schemas.openxmlformats.org/officeDocument/2006/relationships/image" Target="../media/image28.jpeg"/><Relationship Id="rId28" Type="http://schemas.openxmlformats.org/officeDocument/2006/relationships/image" Target="../media/image27.png"/><Relationship Id="rId27" Type="http://schemas.openxmlformats.org/officeDocument/2006/relationships/image" Target="../media/image26.png"/><Relationship Id="rId26" Type="http://schemas.openxmlformats.org/officeDocument/2006/relationships/image" Target="../media/image25.jpeg"/><Relationship Id="rId25" Type="http://schemas.openxmlformats.org/officeDocument/2006/relationships/image" Target="../media/image24.png"/><Relationship Id="rId24" Type="http://schemas.openxmlformats.org/officeDocument/2006/relationships/image" Target="NULL" TargetMode="External"/><Relationship Id="rId23" Type="http://schemas.openxmlformats.org/officeDocument/2006/relationships/image" Target="../media/image23.jpeg"/><Relationship Id="rId22" Type="http://schemas.openxmlformats.org/officeDocument/2006/relationships/image" Target="../media/image22.png"/><Relationship Id="rId21" Type="http://schemas.openxmlformats.org/officeDocument/2006/relationships/image" Target="../media/image21.png"/><Relationship Id="rId20" Type="http://schemas.openxmlformats.org/officeDocument/2006/relationships/image" Target="../media/image20.png"/><Relationship Id="rId2" Type="http://schemas.openxmlformats.org/officeDocument/2006/relationships/image" Target="../media/image2.png"/><Relationship Id="rId19" Type="http://schemas.openxmlformats.org/officeDocument/2006/relationships/image" Target="../media/image19.png"/><Relationship Id="rId18" Type="http://schemas.openxmlformats.org/officeDocument/2006/relationships/image" Target="../media/image18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454660</xdr:colOff>
      <xdr:row>6</xdr:row>
      <xdr:rowOff>0</xdr:rowOff>
    </xdr:from>
    <xdr:to>
      <xdr:col>7</xdr:col>
      <xdr:colOff>1348105</xdr:colOff>
      <xdr:row>6</xdr:row>
      <xdr:rowOff>817245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rcRect t="24149" b="34621"/>
        <a:stretch>
          <a:fillRect/>
        </a:stretch>
      </xdr:blipFill>
      <xdr:spPr>
        <a:xfrm>
          <a:off x="6407785" y="3740150"/>
          <a:ext cx="893445" cy="817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412750</xdr:colOff>
      <xdr:row>3</xdr:row>
      <xdr:rowOff>76200</xdr:rowOff>
    </xdr:from>
    <xdr:to>
      <xdr:col>7</xdr:col>
      <xdr:colOff>962660</xdr:colOff>
      <xdr:row>3</xdr:row>
      <xdr:rowOff>803275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rcRect b="40192"/>
        <a:stretch>
          <a:fillRect/>
        </a:stretch>
      </xdr:blipFill>
      <xdr:spPr>
        <a:xfrm>
          <a:off x="6365875" y="939800"/>
          <a:ext cx="549910" cy="727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353060</xdr:colOff>
      <xdr:row>4</xdr:row>
      <xdr:rowOff>161925</xdr:rowOff>
    </xdr:from>
    <xdr:to>
      <xdr:col>7</xdr:col>
      <xdr:colOff>1193800</xdr:colOff>
      <xdr:row>4</xdr:row>
      <xdr:rowOff>1002665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6306185" y="1882775"/>
          <a:ext cx="840740" cy="8407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665480</xdr:colOff>
      <xdr:row>5</xdr:row>
      <xdr:rowOff>66675</xdr:rowOff>
    </xdr:from>
    <xdr:to>
      <xdr:col>7</xdr:col>
      <xdr:colOff>1183640</xdr:colOff>
      <xdr:row>5</xdr:row>
      <xdr:rowOff>737235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rcRect t="18672" b="22707"/>
        <a:stretch>
          <a:fillRect/>
        </a:stretch>
      </xdr:blipFill>
      <xdr:spPr>
        <a:xfrm>
          <a:off x="6618605" y="2816225"/>
          <a:ext cx="518160" cy="6705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405765</xdr:colOff>
      <xdr:row>8</xdr:row>
      <xdr:rowOff>228600</xdr:rowOff>
    </xdr:from>
    <xdr:to>
      <xdr:col>7</xdr:col>
      <xdr:colOff>901700</xdr:colOff>
      <xdr:row>8</xdr:row>
      <xdr:rowOff>915670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rcRect l="16997" t="10850" b="36827"/>
        <a:stretch>
          <a:fillRect/>
        </a:stretch>
      </xdr:blipFill>
      <xdr:spPr>
        <a:xfrm>
          <a:off x="6358890" y="6292850"/>
          <a:ext cx="495935" cy="687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104775</xdr:colOff>
      <xdr:row>7</xdr:row>
      <xdr:rowOff>152400</xdr:rowOff>
    </xdr:from>
    <xdr:to>
      <xdr:col>7</xdr:col>
      <xdr:colOff>821690</xdr:colOff>
      <xdr:row>7</xdr:row>
      <xdr:rowOff>1040130</xdr:rowOff>
    </xdr:to>
    <xdr:pic>
      <xdr:nvPicPr>
        <xdr:cNvPr id="7" name="图片 6"/>
        <xdr:cNvPicPr>
          <a:picLocks noChangeAspect="1"/>
        </xdr:cNvPicPr>
      </xdr:nvPicPr>
      <xdr:blipFill>
        <a:blip r:embed="rId6"/>
        <a:srcRect t="18385" b="25633"/>
        <a:stretch>
          <a:fillRect/>
        </a:stretch>
      </xdr:blipFill>
      <xdr:spPr>
        <a:xfrm>
          <a:off x="6057900" y="4921250"/>
          <a:ext cx="716915" cy="8877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952500</xdr:colOff>
      <xdr:row>7</xdr:row>
      <xdr:rowOff>200025</xdr:rowOff>
    </xdr:from>
    <xdr:to>
      <xdr:col>7</xdr:col>
      <xdr:colOff>1484630</xdr:colOff>
      <xdr:row>7</xdr:row>
      <xdr:rowOff>1050925</xdr:rowOff>
    </xdr:to>
    <xdr:pic>
      <xdr:nvPicPr>
        <xdr:cNvPr id="8" name="图片 7"/>
        <xdr:cNvPicPr>
          <a:picLocks noChangeAspect="1"/>
        </xdr:cNvPicPr>
      </xdr:nvPicPr>
      <xdr:blipFill>
        <a:blip r:embed="rId7"/>
        <a:srcRect l="49579" t="34462" b="29327"/>
        <a:stretch>
          <a:fillRect/>
        </a:stretch>
      </xdr:blipFill>
      <xdr:spPr>
        <a:xfrm>
          <a:off x="6905625" y="4968875"/>
          <a:ext cx="532130" cy="850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330200</xdr:colOff>
      <xdr:row>10</xdr:row>
      <xdr:rowOff>170815</xdr:rowOff>
    </xdr:from>
    <xdr:to>
      <xdr:col>7</xdr:col>
      <xdr:colOff>1157605</xdr:colOff>
      <xdr:row>10</xdr:row>
      <xdr:rowOff>822960</xdr:rowOff>
    </xdr:to>
    <xdr:pic>
      <xdr:nvPicPr>
        <xdr:cNvPr id="9" name="图片 8"/>
        <xdr:cNvPicPr>
          <a:picLocks noChangeAspect="1"/>
        </xdr:cNvPicPr>
      </xdr:nvPicPr>
      <xdr:blipFill>
        <a:blip r:embed="rId8"/>
        <a:srcRect t="23040" b="30051"/>
        <a:stretch>
          <a:fillRect/>
        </a:stretch>
      </xdr:blipFill>
      <xdr:spPr>
        <a:xfrm>
          <a:off x="6283325" y="8648065"/>
          <a:ext cx="827405" cy="652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328295</xdr:colOff>
      <xdr:row>9</xdr:row>
      <xdr:rowOff>250825</xdr:rowOff>
    </xdr:from>
    <xdr:to>
      <xdr:col>7</xdr:col>
      <xdr:colOff>1127760</xdr:colOff>
      <xdr:row>9</xdr:row>
      <xdr:rowOff>1042670</xdr:rowOff>
    </xdr:to>
    <xdr:pic>
      <xdr:nvPicPr>
        <xdr:cNvPr id="10" name="图片 9"/>
        <xdr:cNvPicPr>
          <a:picLocks noChangeAspect="1"/>
        </xdr:cNvPicPr>
      </xdr:nvPicPr>
      <xdr:blipFill>
        <a:blip r:embed="rId9"/>
        <a:srcRect t="24580" b="31299"/>
        <a:stretch>
          <a:fillRect/>
        </a:stretch>
      </xdr:blipFill>
      <xdr:spPr>
        <a:xfrm>
          <a:off x="6281420" y="7470775"/>
          <a:ext cx="799465" cy="7918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283845</xdr:colOff>
      <xdr:row>11</xdr:row>
      <xdr:rowOff>511175</xdr:rowOff>
    </xdr:from>
    <xdr:to>
      <xdr:col>7</xdr:col>
      <xdr:colOff>1253490</xdr:colOff>
      <xdr:row>11</xdr:row>
      <xdr:rowOff>1671955</xdr:rowOff>
    </xdr:to>
    <xdr:pic>
      <xdr:nvPicPr>
        <xdr:cNvPr id="11" name="图片 10"/>
        <xdr:cNvPicPr>
          <a:picLocks noChangeAspect="1"/>
        </xdr:cNvPicPr>
      </xdr:nvPicPr>
      <xdr:blipFill>
        <a:blip r:embed="rId10"/>
        <a:srcRect t="24033" b="32203"/>
        <a:stretch>
          <a:fillRect/>
        </a:stretch>
      </xdr:blipFill>
      <xdr:spPr>
        <a:xfrm>
          <a:off x="6236970" y="9890125"/>
          <a:ext cx="969645" cy="11607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76835</xdr:colOff>
      <xdr:row>12</xdr:row>
      <xdr:rowOff>142875</xdr:rowOff>
    </xdr:from>
    <xdr:to>
      <xdr:col>7</xdr:col>
      <xdr:colOff>1329690</xdr:colOff>
      <xdr:row>12</xdr:row>
      <xdr:rowOff>1399540</xdr:rowOff>
    </xdr:to>
    <xdr:pic>
      <xdr:nvPicPr>
        <xdr:cNvPr id="12" name="图片 11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6029960" y="11884025"/>
          <a:ext cx="1252855" cy="12566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248285</xdr:colOff>
      <xdr:row>13</xdr:row>
      <xdr:rowOff>57150</xdr:rowOff>
    </xdr:from>
    <xdr:to>
      <xdr:col>7</xdr:col>
      <xdr:colOff>1440815</xdr:colOff>
      <xdr:row>13</xdr:row>
      <xdr:rowOff>1126490</xdr:rowOff>
    </xdr:to>
    <xdr:pic>
      <xdr:nvPicPr>
        <xdr:cNvPr id="13" name="图片 12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6201410" y="13512800"/>
          <a:ext cx="1192530" cy="1069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381000</xdr:colOff>
      <xdr:row>14</xdr:row>
      <xdr:rowOff>504825</xdr:rowOff>
    </xdr:from>
    <xdr:to>
      <xdr:col>7</xdr:col>
      <xdr:colOff>1472565</xdr:colOff>
      <xdr:row>14</xdr:row>
      <xdr:rowOff>1614805</xdr:rowOff>
    </xdr:to>
    <xdr:pic>
      <xdr:nvPicPr>
        <xdr:cNvPr id="14" name="图片 10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6334125" y="15166975"/>
          <a:ext cx="1091565" cy="11099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62865</xdr:colOff>
      <xdr:row>15</xdr:row>
      <xdr:rowOff>114300</xdr:rowOff>
    </xdr:from>
    <xdr:to>
      <xdr:col>7</xdr:col>
      <xdr:colOff>755015</xdr:colOff>
      <xdr:row>15</xdr:row>
      <xdr:rowOff>1033145</xdr:rowOff>
    </xdr:to>
    <xdr:pic>
      <xdr:nvPicPr>
        <xdr:cNvPr id="15" name="图片 14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6015990" y="17024350"/>
          <a:ext cx="692150" cy="9188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885825</xdr:colOff>
      <xdr:row>15</xdr:row>
      <xdr:rowOff>171450</xdr:rowOff>
    </xdr:from>
    <xdr:to>
      <xdr:col>7</xdr:col>
      <xdr:colOff>1526540</xdr:colOff>
      <xdr:row>15</xdr:row>
      <xdr:rowOff>988695</xdr:rowOff>
    </xdr:to>
    <xdr:pic>
      <xdr:nvPicPr>
        <xdr:cNvPr id="16" name="图片 15"/>
        <xdr:cNvPicPr>
          <a:picLocks noChangeAspect="1"/>
        </xdr:cNvPicPr>
      </xdr:nvPicPr>
      <xdr:blipFill>
        <a:blip r:embed="rId15"/>
        <a:srcRect t="17472" b="24930"/>
        <a:stretch>
          <a:fillRect/>
        </a:stretch>
      </xdr:blipFill>
      <xdr:spPr>
        <a:xfrm>
          <a:off x="6838950" y="17081500"/>
          <a:ext cx="640715" cy="817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309245</xdr:colOff>
      <xdr:row>16</xdr:row>
      <xdr:rowOff>355600</xdr:rowOff>
    </xdr:from>
    <xdr:to>
      <xdr:col>7</xdr:col>
      <xdr:colOff>1250315</xdr:colOff>
      <xdr:row>16</xdr:row>
      <xdr:rowOff>1312545</xdr:rowOff>
    </xdr:to>
    <xdr:pic>
      <xdr:nvPicPr>
        <xdr:cNvPr id="17" name="图片 16"/>
        <xdr:cNvPicPr>
          <a:picLocks noChangeAspect="1"/>
        </xdr:cNvPicPr>
      </xdr:nvPicPr>
      <xdr:blipFill>
        <a:blip r:embed="rId16"/>
        <a:srcRect t="25252" b="28735"/>
        <a:stretch>
          <a:fillRect/>
        </a:stretch>
      </xdr:blipFill>
      <xdr:spPr>
        <a:xfrm>
          <a:off x="6262370" y="18573750"/>
          <a:ext cx="941070" cy="9569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297815</xdr:colOff>
      <xdr:row>17</xdr:row>
      <xdr:rowOff>0</xdr:rowOff>
    </xdr:from>
    <xdr:to>
      <xdr:col>7</xdr:col>
      <xdr:colOff>1052195</xdr:colOff>
      <xdr:row>17</xdr:row>
      <xdr:rowOff>735330</xdr:rowOff>
    </xdr:to>
    <xdr:pic>
      <xdr:nvPicPr>
        <xdr:cNvPr id="18" name="图片 17"/>
        <xdr:cNvPicPr>
          <a:picLocks noChangeAspect="1"/>
        </xdr:cNvPicPr>
      </xdr:nvPicPr>
      <xdr:blipFill>
        <a:blip r:embed="rId17"/>
        <a:srcRect t="24320" b="31404"/>
        <a:stretch>
          <a:fillRect/>
        </a:stretch>
      </xdr:blipFill>
      <xdr:spPr>
        <a:xfrm>
          <a:off x="6250940" y="19919950"/>
          <a:ext cx="754380" cy="7353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444500</xdr:colOff>
      <xdr:row>18</xdr:row>
      <xdr:rowOff>101600</xdr:rowOff>
    </xdr:from>
    <xdr:to>
      <xdr:col>7</xdr:col>
      <xdr:colOff>1047750</xdr:colOff>
      <xdr:row>18</xdr:row>
      <xdr:rowOff>930910</xdr:rowOff>
    </xdr:to>
    <xdr:pic>
      <xdr:nvPicPr>
        <xdr:cNvPr id="19" name="图片 18"/>
        <xdr:cNvPicPr>
          <a:picLocks noChangeAspect="1"/>
        </xdr:cNvPicPr>
      </xdr:nvPicPr>
      <xdr:blipFill>
        <a:blip r:embed="rId18"/>
        <a:srcRect l="32077"/>
        <a:stretch>
          <a:fillRect/>
        </a:stretch>
      </xdr:blipFill>
      <xdr:spPr>
        <a:xfrm>
          <a:off x="6397625" y="21228050"/>
          <a:ext cx="603250" cy="829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269240</xdr:colOff>
      <xdr:row>19</xdr:row>
      <xdr:rowOff>66675</xdr:rowOff>
    </xdr:from>
    <xdr:to>
      <xdr:col>7</xdr:col>
      <xdr:colOff>1116330</xdr:colOff>
      <xdr:row>19</xdr:row>
      <xdr:rowOff>882650</xdr:rowOff>
    </xdr:to>
    <xdr:pic>
      <xdr:nvPicPr>
        <xdr:cNvPr id="20" name="图片 19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6222365" y="22298025"/>
          <a:ext cx="847090" cy="8159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397510</xdr:colOff>
      <xdr:row>20</xdr:row>
      <xdr:rowOff>180975</xdr:rowOff>
    </xdr:from>
    <xdr:to>
      <xdr:col>7</xdr:col>
      <xdr:colOff>1058545</xdr:colOff>
      <xdr:row>20</xdr:row>
      <xdr:rowOff>1158875</xdr:rowOff>
    </xdr:to>
    <xdr:pic>
      <xdr:nvPicPr>
        <xdr:cNvPr id="21" name="图片 20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6350635" y="23402925"/>
          <a:ext cx="661035" cy="977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366395</xdr:colOff>
      <xdr:row>21</xdr:row>
      <xdr:rowOff>44450</xdr:rowOff>
    </xdr:from>
    <xdr:to>
      <xdr:col>7</xdr:col>
      <xdr:colOff>1205230</xdr:colOff>
      <xdr:row>21</xdr:row>
      <xdr:rowOff>826135</xdr:rowOff>
    </xdr:to>
    <xdr:pic>
      <xdr:nvPicPr>
        <xdr:cNvPr id="22" name="图片 21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6319520" y="24472900"/>
          <a:ext cx="838835" cy="781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483235</xdr:colOff>
      <xdr:row>22</xdr:row>
      <xdr:rowOff>0</xdr:rowOff>
    </xdr:from>
    <xdr:to>
      <xdr:col>7</xdr:col>
      <xdr:colOff>1255395</xdr:colOff>
      <xdr:row>22</xdr:row>
      <xdr:rowOff>802005</xdr:rowOff>
    </xdr:to>
    <xdr:pic>
      <xdr:nvPicPr>
        <xdr:cNvPr id="23" name="图片 22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6436360" y="25558750"/>
          <a:ext cx="772160" cy="8020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117475</xdr:colOff>
      <xdr:row>23</xdr:row>
      <xdr:rowOff>184150</xdr:rowOff>
    </xdr:from>
    <xdr:to>
      <xdr:col>7</xdr:col>
      <xdr:colOff>1186815</xdr:colOff>
      <xdr:row>23</xdr:row>
      <xdr:rowOff>959485</xdr:rowOff>
    </xdr:to>
    <xdr:pic>
      <xdr:nvPicPr>
        <xdr:cNvPr id="24" name="图片 23"/>
        <xdr:cNvPicPr>
          <a:picLocks noChangeAspect="1"/>
        </xdr:cNvPicPr>
      </xdr:nvPicPr>
      <xdr:blipFill>
        <a:blip r:embed="rId23" r:link="rId24"/>
        <a:stretch>
          <a:fillRect/>
        </a:stretch>
      </xdr:blipFill>
      <xdr:spPr>
        <a:xfrm>
          <a:off x="6070600" y="26898600"/>
          <a:ext cx="1069340" cy="7753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412750</xdr:colOff>
      <xdr:row>24</xdr:row>
      <xdr:rowOff>327025</xdr:rowOff>
    </xdr:from>
    <xdr:to>
      <xdr:col>7</xdr:col>
      <xdr:colOff>1054735</xdr:colOff>
      <xdr:row>24</xdr:row>
      <xdr:rowOff>1001395</xdr:rowOff>
    </xdr:to>
    <xdr:pic>
      <xdr:nvPicPr>
        <xdr:cNvPr id="25" name="图片 14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6365875" y="28197175"/>
          <a:ext cx="641985" cy="6743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305435</xdr:colOff>
      <xdr:row>25</xdr:row>
      <xdr:rowOff>34925</xdr:rowOff>
    </xdr:from>
    <xdr:to>
      <xdr:col>7</xdr:col>
      <xdr:colOff>1206500</xdr:colOff>
      <xdr:row>25</xdr:row>
      <xdr:rowOff>902335</xdr:rowOff>
    </xdr:to>
    <xdr:pic>
      <xdr:nvPicPr>
        <xdr:cNvPr id="26" name="图片 25"/>
        <xdr:cNvPicPr>
          <a:picLocks noChangeAspect="1"/>
        </xdr:cNvPicPr>
      </xdr:nvPicPr>
      <xdr:blipFill>
        <a:blip r:embed="rId26" r:link="rId24"/>
        <a:srcRect t="29259" b="27717"/>
        <a:stretch>
          <a:fillRect/>
        </a:stretch>
      </xdr:blipFill>
      <xdr:spPr>
        <a:xfrm>
          <a:off x="6258560" y="29073475"/>
          <a:ext cx="901065" cy="8674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273685</xdr:colOff>
      <xdr:row>26</xdr:row>
      <xdr:rowOff>244475</xdr:rowOff>
    </xdr:from>
    <xdr:to>
      <xdr:col>7</xdr:col>
      <xdr:colOff>962025</xdr:colOff>
      <xdr:row>26</xdr:row>
      <xdr:rowOff>1156335</xdr:rowOff>
    </xdr:to>
    <xdr:pic>
      <xdr:nvPicPr>
        <xdr:cNvPr id="27" name="图片 26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6226810" y="30260925"/>
          <a:ext cx="688340" cy="9118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328295</xdr:colOff>
      <xdr:row>27</xdr:row>
      <xdr:rowOff>434975</xdr:rowOff>
    </xdr:from>
    <xdr:to>
      <xdr:col>7</xdr:col>
      <xdr:colOff>1152525</xdr:colOff>
      <xdr:row>28</xdr:row>
      <xdr:rowOff>213995</xdr:rowOff>
    </xdr:to>
    <xdr:pic>
      <xdr:nvPicPr>
        <xdr:cNvPr id="28" name="图片 27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6281420" y="31924625"/>
          <a:ext cx="824230" cy="8077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307975</xdr:colOff>
      <xdr:row>29</xdr:row>
      <xdr:rowOff>219075</xdr:rowOff>
    </xdr:from>
    <xdr:to>
      <xdr:col>7</xdr:col>
      <xdr:colOff>1191260</xdr:colOff>
      <xdr:row>29</xdr:row>
      <xdr:rowOff>1073785</xdr:rowOff>
    </xdr:to>
    <xdr:pic>
      <xdr:nvPicPr>
        <xdr:cNvPr id="29" name="图片 28"/>
        <xdr:cNvPicPr>
          <a:picLocks noChangeAspect="1"/>
        </xdr:cNvPicPr>
      </xdr:nvPicPr>
      <xdr:blipFill>
        <a:blip r:embed="rId29" r:link="rId24"/>
        <a:srcRect t="29561" b="27134"/>
        <a:stretch>
          <a:fillRect/>
        </a:stretch>
      </xdr:blipFill>
      <xdr:spPr>
        <a:xfrm>
          <a:off x="6261100" y="34966275"/>
          <a:ext cx="883285" cy="8547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335915</xdr:colOff>
      <xdr:row>30</xdr:row>
      <xdr:rowOff>114300</xdr:rowOff>
    </xdr:from>
    <xdr:to>
      <xdr:col>7</xdr:col>
      <xdr:colOff>1401445</xdr:colOff>
      <xdr:row>30</xdr:row>
      <xdr:rowOff>1234440</xdr:rowOff>
    </xdr:to>
    <xdr:pic>
      <xdr:nvPicPr>
        <xdr:cNvPr id="30" name="图片 29"/>
        <xdr:cNvPicPr>
          <a:picLocks noChangeAspect="1"/>
        </xdr:cNvPicPr>
      </xdr:nvPicPr>
      <xdr:blipFill>
        <a:blip r:embed="rId30" r:link="rId24"/>
        <a:srcRect t="25730" b="26668"/>
        <a:stretch>
          <a:fillRect/>
        </a:stretch>
      </xdr:blipFill>
      <xdr:spPr>
        <a:xfrm>
          <a:off x="6289040" y="36233100"/>
          <a:ext cx="1065530" cy="11201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tabSelected="1" topLeftCell="A31" workbookViewId="0">
      <selection activeCell="J41" sqref="J41"/>
    </sheetView>
  </sheetViews>
  <sheetFormatPr defaultColWidth="9" defaultRowHeight="13.5"/>
  <cols>
    <col min="1" max="1" width="6.625" customWidth="1"/>
    <col min="2" max="2" width="19.125" customWidth="1"/>
    <col min="3" max="3" width="16.375" customWidth="1"/>
    <col min="8" max="8" width="20.625" customWidth="1"/>
    <col min="9" max="9" width="16.625" customWidth="1"/>
    <col min="10" max="11" width="29.625" customWidth="1"/>
  </cols>
  <sheetData>
    <row r="1" ht="26" customHeight="1" spans="1:10">
      <c r="A1" s="2" t="s">
        <v>0</v>
      </c>
      <c r="B1" s="3"/>
      <c r="C1" s="4"/>
      <c r="D1" s="2"/>
      <c r="E1" s="2"/>
      <c r="F1" s="2"/>
      <c r="G1" s="2"/>
      <c r="H1" s="2"/>
      <c r="I1" s="2"/>
      <c r="J1" s="2"/>
    </row>
    <row r="2" ht="18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1" customFormat="1" ht="24" customHeight="1" spans="1:10">
      <c r="A3" s="6" t="s">
        <v>2</v>
      </c>
      <c r="B3" s="7" t="s">
        <v>3</v>
      </c>
      <c r="C3" s="8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7" t="s">
        <v>10</v>
      </c>
      <c r="J3" s="7" t="s">
        <v>11</v>
      </c>
    </row>
    <row r="4" ht="67.5" spans="1:10">
      <c r="A4" s="9">
        <v>1</v>
      </c>
      <c r="B4" s="10" t="s">
        <v>12</v>
      </c>
      <c r="C4" s="11" t="s">
        <v>13</v>
      </c>
      <c r="D4" s="10" t="s">
        <v>14</v>
      </c>
      <c r="E4" s="10">
        <v>5</v>
      </c>
      <c r="F4" s="10">
        <v>100</v>
      </c>
      <c r="G4" s="11">
        <f t="shared" ref="G4:G9" si="0">E4*F4</f>
        <v>500</v>
      </c>
      <c r="H4" s="10"/>
      <c r="I4" s="10"/>
      <c r="J4" s="24"/>
    </row>
    <row r="5" ht="81" customHeight="1" spans="1:10">
      <c r="A5" s="9">
        <v>2</v>
      </c>
      <c r="B5" s="12" t="s">
        <v>15</v>
      </c>
      <c r="C5" s="13" t="s">
        <v>16</v>
      </c>
      <c r="D5" s="14" t="s">
        <v>17</v>
      </c>
      <c r="E5" s="15">
        <v>200</v>
      </c>
      <c r="F5" s="16">
        <v>0.07</v>
      </c>
      <c r="G5" s="11">
        <f t="shared" si="0"/>
        <v>14</v>
      </c>
      <c r="H5" s="17"/>
      <c r="I5" s="14"/>
      <c r="J5" s="24"/>
    </row>
    <row r="6" ht="78" customHeight="1" spans="1:10">
      <c r="A6" s="9">
        <v>3</v>
      </c>
      <c r="B6" s="12" t="s">
        <v>18</v>
      </c>
      <c r="C6" s="13" t="s">
        <v>19</v>
      </c>
      <c r="D6" s="14" t="s">
        <v>20</v>
      </c>
      <c r="E6" s="15">
        <v>500</v>
      </c>
      <c r="F6" s="16">
        <v>0.119</v>
      </c>
      <c r="G6" s="11">
        <f t="shared" si="0"/>
        <v>59.5</v>
      </c>
      <c r="H6" s="17"/>
      <c r="I6" s="14"/>
      <c r="J6" s="24"/>
    </row>
    <row r="7" ht="81" customHeight="1" spans="1:10">
      <c r="A7" s="9">
        <v>4</v>
      </c>
      <c r="B7" s="10" t="s">
        <v>21</v>
      </c>
      <c r="C7" s="11" t="s">
        <v>22</v>
      </c>
      <c r="D7" s="10" t="s">
        <v>14</v>
      </c>
      <c r="E7" s="10">
        <v>2</v>
      </c>
      <c r="F7" s="10">
        <v>100</v>
      </c>
      <c r="G7" s="11">
        <f t="shared" si="0"/>
        <v>200</v>
      </c>
      <c r="H7" s="10"/>
      <c r="I7" s="10"/>
      <c r="J7" s="24"/>
    </row>
    <row r="8" ht="102" customHeight="1" spans="1:10">
      <c r="A8" s="9">
        <v>5</v>
      </c>
      <c r="B8" s="11" t="s">
        <v>23</v>
      </c>
      <c r="C8" s="10" t="s">
        <v>24</v>
      </c>
      <c r="D8" s="10" t="s">
        <v>14</v>
      </c>
      <c r="E8" s="10">
        <v>1</v>
      </c>
      <c r="F8" s="10">
        <v>20</v>
      </c>
      <c r="G8" s="11">
        <f t="shared" si="0"/>
        <v>20</v>
      </c>
      <c r="H8" s="10"/>
      <c r="I8" s="10"/>
      <c r="J8" s="24"/>
    </row>
    <row r="9" ht="91" customHeight="1" spans="1:10">
      <c r="A9" s="9">
        <v>6</v>
      </c>
      <c r="B9" s="11" t="s">
        <v>25</v>
      </c>
      <c r="C9" s="10" t="s">
        <v>26</v>
      </c>
      <c r="D9" s="10" t="s">
        <v>27</v>
      </c>
      <c r="E9" s="10">
        <v>1</v>
      </c>
      <c r="F9" s="10">
        <v>80</v>
      </c>
      <c r="G9" s="11">
        <f t="shared" si="0"/>
        <v>80</v>
      </c>
      <c r="H9" s="10"/>
      <c r="I9" s="10"/>
      <c r="J9" s="24"/>
    </row>
    <row r="10" ht="99" customHeight="1" spans="1:10">
      <c r="A10" s="9">
        <v>7</v>
      </c>
      <c r="B10" s="10" t="s">
        <v>28</v>
      </c>
      <c r="C10" s="10" t="s">
        <v>29</v>
      </c>
      <c r="D10" s="10" t="s">
        <v>30</v>
      </c>
      <c r="E10" s="10">
        <v>2</v>
      </c>
      <c r="F10" s="10">
        <v>9</v>
      </c>
      <c r="G10" s="11">
        <v>27</v>
      </c>
      <c r="H10" s="10"/>
      <c r="I10" s="10"/>
      <c r="J10" s="24"/>
    </row>
    <row r="11" ht="71" customHeight="1" spans="1:10">
      <c r="A11" s="9">
        <v>8</v>
      </c>
      <c r="B11" s="17" t="s">
        <v>31</v>
      </c>
      <c r="C11" s="13" t="s">
        <v>32</v>
      </c>
      <c r="D11" s="15" t="s">
        <v>30</v>
      </c>
      <c r="E11" s="18">
        <v>1</v>
      </c>
      <c r="F11" s="18">
        <v>10</v>
      </c>
      <c r="G11" s="11">
        <v>20</v>
      </c>
      <c r="H11" s="17"/>
      <c r="I11" s="32" t="s">
        <v>33</v>
      </c>
      <c r="J11" s="33"/>
    </row>
    <row r="12" ht="186" customHeight="1" spans="1:10">
      <c r="A12" s="9">
        <v>9</v>
      </c>
      <c r="B12" s="6" t="s">
        <v>34</v>
      </c>
      <c r="C12" s="19" t="s">
        <v>35</v>
      </c>
      <c r="D12" s="6" t="s">
        <v>30</v>
      </c>
      <c r="E12" s="6">
        <v>1</v>
      </c>
      <c r="F12" s="6">
        <v>85</v>
      </c>
      <c r="G12" s="19">
        <f t="shared" ref="G12:G31" si="1">E12*F12</f>
        <v>85</v>
      </c>
      <c r="H12" s="6"/>
      <c r="I12" s="6"/>
      <c r="J12" s="6"/>
    </row>
    <row r="13" ht="135" spans="1:10">
      <c r="A13" s="9">
        <v>10</v>
      </c>
      <c r="B13" s="19" t="s">
        <v>36</v>
      </c>
      <c r="C13" s="19" t="s">
        <v>37</v>
      </c>
      <c r="D13" s="6" t="s">
        <v>38</v>
      </c>
      <c r="E13" s="6">
        <v>1</v>
      </c>
      <c r="F13" s="6">
        <v>600</v>
      </c>
      <c r="G13" s="19">
        <f t="shared" si="1"/>
        <v>600</v>
      </c>
      <c r="H13" s="20"/>
      <c r="I13" s="34"/>
      <c r="J13" s="34"/>
    </row>
    <row r="14" ht="95" customHeight="1" spans="1:10">
      <c r="A14" s="9">
        <v>11</v>
      </c>
      <c r="B14" s="19" t="s">
        <v>39</v>
      </c>
      <c r="C14" s="19" t="s">
        <v>40</v>
      </c>
      <c r="D14" s="6" t="s">
        <v>41</v>
      </c>
      <c r="E14" s="6">
        <v>3</v>
      </c>
      <c r="F14" s="6">
        <v>100</v>
      </c>
      <c r="G14" s="19">
        <f t="shared" si="1"/>
        <v>300</v>
      </c>
      <c r="H14" s="20"/>
      <c r="I14" s="34"/>
      <c r="J14" s="34"/>
    </row>
    <row r="15" ht="177" customHeight="1" spans="1:10">
      <c r="A15" s="9">
        <v>12</v>
      </c>
      <c r="B15" s="21" t="s">
        <v>42</v>
      </c>
      <c r="C15" s="21" t="s">
        <v>43</v>
      </c>
      <c r="D15" s="21" t="s">
        <v>44</v>
      </c>
      <c r="E15" s="9">
        <v>1</v>
      </c>
      <c r="F15" s="9">
        <v>30</v>
      </c>
      <c r="G15" s="19">
        <f t="shared" si="1"/>
        <v>30</v>
      </c>
      <c r="H15" s="9"/>
      <c r="I15" s="9"/>
      <c r="J15" s="9"/>
    </row>
    <row r="16" ht="103" customHeight="1" spans="1:10">
      <c r="A16" s="9">
        <v>13</v>
      </c>
      <c r="B16" s="22" t="s">
        <v>45</v>
      </c>
      <c r="C16" s="22" t="s">
        <v>46</v>
      </c>
      <c r="D16" s="22" t="s">
        <v>47</v>
      </c>
      <c r="E16" s="9">
        <v>1</v>
      </c>
      <c r="F16" s="9">
        <v>75</v>
      </c>
      <c r="G16" s="11">
        <f t="shared" si="1"/>
        <v>75</v>
      </c>
      <c r="H16" s="9"/>
      <c r="I16" s="11"/>
      <c r="J16" s="24"/>
    </row>
    <row r="17" ht="134" customHeight="1" spans="1:10">
      <c r="A17" s="9">
        <v>14</v>
      </c>
      <c r="B17" s="10" t="s">
        <v>48</v>
      </c>
      <c r="C17" s="11" t="s">
        <v>49</v>
      </c>
      <c r="D17" s="10" t="s">
        <v>38</v>
      </c>
      <c r="E17" s="10">
        <v>1</v>
      </c>
      <c r="F17" s="10">
        <v>100</v>
      </c>
      <c r="G17" s="11">
        <f t="shared" si="1"/>
        <v>100</v>
      </c>
      <c r="H17" s="10"/>
      <c r="I17" s="10"/>
      <c r="J17" s="24"/>
    </row>
    <row r="18" ht="95" customHeight="1" spans="1:10">
      <c r="A18" s="9">
        <v>15</v>
      </c>
      <c r="B18" s="9" t="s">
        <v>50</v>
      </c>
      <c r="C18" s="22" t="s">
        <v>51</v>
      </c>
      <c r="D18" s="22" t="s">
        <v>14</v>
      </c>
      <c r="E18" s="9">
        <v>2</v>
      </c>
      <c r="F18" s="9">
        <v>30</v>
      </c>
      <c r="G18" s="11">
        <f t="shared" si="1"/>
        <v>60</v>
      </c>
      <c r="H18" s="9"/>
      <c r="I18" s="9"/>
      <c r="J18" s="24"/>
    </row>
    <row r="19" ht="87" customHeight="1" spans="1:10">
      <c r="A19" s="9">
        <v>16</v>
      </c>
      <c r="B19" s="22" t="s">
        <v>52</v>
      </c>
      <c r="C19" s="22" t="s">
        <v>53</v>
      </c>
      <c r="D19" s="22" t="s">
        <v>38</v>
      </c>
      <c r="E19" s="9">
        <v>1</v>
      </c>
      <c r="F19" s="9">
        <v>750</v>
      </c>
      <c r="G19" s="11">
        <f t="shared" si="1"/>
        <v>750</v>
      </c>
      <c r="H19" s="9"/>
      <c r="I19" s="9"/>
      <c r="J19" s="24"/>
    </row>
    <row r="20" ht="78" customHeight="1" spans="1:10">
      <c r="A20" s="9">
        <v>17</v>
      </c>
      <c r="B20" s="22" t="s">
        <v>54</v>
      </c>
      <c r="C20" s="22" t="s">
        <v>55</v>
      </c>
      <c r="D20" s="22" t="s">
        <v>56</v>
      </c>
      <c r="E20" s="9">
        <v>2</v>
      </c>
      <c r="F20" s="9">
        <v>40</v>
      </c>
      <c r="G20" s="11">
        <f t="shared" si="1"/>
        <v>80</v>
      </c>
      <c r="H20" s="9"/>
      <c r="I20" s="9"/>
      <c r="J20" s="24"/>
    </row>
    <row r="21" ht="95" customHeight="1" spans="1:10">
      <c r="A21" s="9">
        <v>18</v>
      </c>
      <c r="B21" s="9" t="s">
        <v>57</v>
      </c>
      <c r="C21" s="22" t="s">
        <v>58</v>
      </c>
      <c r="D21" s="22" t="s">
        <v>44</v>
      </c>
      <c r="E21" s="9">
        <v>2</v>
      </c>
      <c r="F21" s="9">
        <v>25</v>
      </c>
      <c r="G21" s="11">
        <f t="shared" si="1"/>
        <v>50</v>
      </c>
      <c r="H21" s="9"/>
      <c r="I21" s="9"/>
      <c r="J21" s="24"/>
    </row>
    <row r="22" ht="89" customHeight="1" spans="1:10">
      <c r="A22" s="9">
        <v>19</v>
      </c>
      <c r="B22" s="10" t="s">
        <v>59</v>
      </c>
      <c r="C22" s="10" t="s">
        <v>53</v>
      </c>
      <c r="D22" s="10" t="s">
        <v>38</v>
      </c>
      <c r="E22" s="10">
        <v>1</v>
      </c>
      <c r="F22" s="10">
        <v>270</v>
      </c>
      <c r="G22" s="11">
        <f t="shared" si="1"/>
        <v>270</v>
      </c>
      <c r="H22" s="10"/>
      <c r="I22" s="10"/>
      <c r="J22" s="24"/>
    </row>
    <row r="23" ht="91" customHeight="1" spans="1:10">
      <c r="A23" s="9">
        <v>20</v>
      </c>
      <c r="B23" s="22" t="s">
        <v>60</v>
      </c>
      <c r="C23" s="22" t="s">
        <v>53</v>
      </c>
      <c r="D23" s="22" t="s">
        <v>38</v>
      </c>
      <c r="E23" s="9">
        <v>1</v>
      </c>
      <c r="F23" s="9">
        <v>450</v>
      </c>
      <c r="G23" s="11">
        <f t="shared" si="1"/>
        <v>450</v>
      </c>
      <c r="H23" s="9"/>
      <c r="I23" s="9"/>
      <c r="J23" s="24"/>
    </row>
    <row r="24" ht="91" customHeight="1" spans="1:10">
      <c r="A24" s="9">
        <v>21</v>
      </c>
      <c r="B24" s="9" t="s">
        <v>61</v>
      </c>
      <c r="C24" s="22" t="s">
        <v>62</v>
      </c>
      <c r="D24" s="22" t="s">
        <v>38</v>
      </c>
      <c r="E24" s="9">
        <v>1</v>
      </c>
      <c r="F24" s="9">
        <v>120</v>
      </c>
      <c r="G24" s="11">
        <f t="shared" si="1"/>
        <v>120</v>
      </c>
      <c r="H24" s="23"/>
      <c r="I24" s="9"/>
      <c r="J24" s="24"/>
    </row>
    <row r="25" ht="92" customHeight="1" spans="1:10">
      <c r="A25" s="9">
        <v>22</v>
      </c>
      <c r="B25" s="24" t="s">
        <v>63</v>
      </c>
      <c r="C25" s="21" t="s">
        <v>64</v>
      </c>
      <c r="D25" s="21" t="s">
        <v>14</v>
      </c>
      <c r="E25" s="9">
        <v>10</v>
      </c>
      <c r="F25" s="9">
        <v>10</v>
      </c>
      <c r="G25" s="11">
        <f t="shared" si="1"/>
        <v>100</v>
      </c>
      <c r="H25" s="9"/>
      <c r="I25" s="9"/>
      <c r="J25" s="24"/>
    </row>
    <row r="26" ht="77" customHeight="1" spans="1:10">
      <c r="A26" s="9">
        <v>23</v>
      </c>
      <c r="B26" s="21" t="s">
        <v>65</v>
      </c>
      <c r="C26" s="21" t="s">
        <v>66</v>
      </c>
      <c r="D26" s="6" t="s">
        <v>56</v>
      </c>
      <c r="E26" s="20">
        <v>1</v>
      </c>
      <c r="F26" s="20">
        <v>50</v>
      </c>
      <c r="G26" s="11">
        <f t="shared" si="1"/>
        <v>50</v>
      </c>
      <c r="H26" s="25"/>
      <c r="I26" s="20"/>
      <c r="J26" s="20"/>
    </row>
    <row r="27" ht="116" customHeight="1" spans="1:10">
      <c r="A27" s="9">
        <v>24</v>
      </c>
      <c r="B27" s="11" t="s">
        <v>67</v>
      </c>
      <c r="C27" s="11" t="s">
        <v>68</v>
      </c>
      <c r="D27" s="11" t="s">
        <v>69</v>
      </c>
      <c r="E27" s="11">
        <v>3</v>
      </c>
      <c r="F27" s="11">
        <v>70</v>
      </c>
      <c r="G27" s="11">
        <f t="shared" si="1"/>
        <v>210</v>
      </c>
      <c r="H27" s="11"/>
      <c r="I27" s="20"/>
      <c r="J27" s="20"/>
    </row>
    <row r="28" ht="81" spans="1:10">
      <c r="A28" s="9">
        <v>25</v>
      </c>
      <c r="B28" s="7" t="s">
        <v>70</v>
      </c>
      <c r="C28" s="19" t="s">
        <v>71</v>
      </c>
      <c r="D28" s="6" t="s">
        <v>72</v>
      </c>
      <c r="E28" s="6">
        <v>40</v>
      </c>
      <c r="F28" s="6">
        <v>9</v>
      </c>
      <c r="G28" s="11">
        <f t="shared" si="1"/>
        <v>360</v>
      </c>
      <c r="H28" s="6"/>
      <c r="I28" s="20"/>
      <c r="J28" s="20"/>
    </row>
    <row r="29" ht="175.5" spans="1:10">
      <c r="A29" s="9"/>
      <c r="B29" s="7"/>
      <c r="C29" s="19" t="s">
        <v>73</v>
      </c>
      <c r="D29" s="6" t="s">
        <v>72</v>
      </c>
      <c r="E29" s="6">
        <v>40</v>
      </c>
      <c r="F29" s="6">
        <v>9</v>
      </c>
      <c r="G29" s="11">
        <f t="shared" si="1"/>
        <v>360</v>
      </c>
      <c r="H29" s="6"/>
      <c r="I29" s="20"/>
      <c r="J29" s="20"/>
    </row>
    <row r="30" ht="108" spans="1:10">
      <c r="A30" s="9">
        <v>26</v>
      </c>
      <c r="B30" s="26" t="s">
        <v>74</v>
      </c>
      <c r="C30" s="8" t="s">
        <v>75</v>
      </c>
      <c r="D30" s="6" t="s">
        <v>14</v>
      </c>
      <c r="E30" s="20">
        <v>4</v>
      </c>
      <c r="F30" s="20">
        <v>20</v>
      </c>
      <c r="G30" s="11">
        <f t="shared" si="1"/>
        <v>80</v>
      </c>
      <c r="H30" s="25"/>
      <c r="I30" s="20"/>
      <c r="J30" s="20"/>
    </row>
    <row r="31" ht="108" spans="1:10">
      <c r="A31" s="9"/>
      <c r="B31" s="27"/>
      <c r="C31" s="8" t="s">
        <v>76</v>
      </c>
      <c r="D31" s="6"/>
      <c r="E31" s="20">
        <v>2</v>
      </c>
      <c r="F31" s="20">
        <v>20</v>
      </c>
      <c r="G31" s="11">
        <f t="shared" si="1"/>
        <v>40</v>
      </c>
      <c r="H31" s="25"/>
      <c r="I31" s="20"/>
      <c r="J31" s="20"/>
    </row>
    <row r="32" spans="1:10">
      <c r="A32" s="28" t="s">
        <v>77</v>
      </c>
      <c r="B32" s="29"/>
      <c r="C32" s="30"/>
      <c r="D32" s="30"/>
      <c r="E32" s="30"/>
      <c r="F32" s="31"/>
      <c r="G32" s="28">
        <f>SUM(G4:G31)</f>
        <v>5090.5</v>
      </c>
      <c r="H32" s="30"/>
      <c r="I32" s="30"/>
      <c r="J32" s="31"/>
    </row>
  </sheetData>
  <mergeCells count="10">
    <mergeCell ref="A1:J1"/>
    <mergeCell ref="A2:J2"/>
    <mergeCell ref="A32:F32"/>
    <mergeCell ref="G32:J32"/>
    <mergeCell ref="A28:A29"/>
    <mergeCell ref="A30:A31"/>
    <mergeCell ref="B28:B29"/>
    <mergeCell ref="B30:B31"/>
    <mergeCell ref="D30:D31"/>
    <mergeCell ref="H28:H29"/>
  </mergeCells>
  <pageMargins left="0.75" right="0.75" top="1" bottom="1" header="0.511805555555556" footer="0.511805555555556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霸道范er骚年</cp:lastModifiedBy>
  <dcterms:created xsi:type="dcterms:W3CDTF">2024-10-25T02:08:00Z</dcterms:created>
  <dcterms:modified xsi:type="dcterms:W3CDTF">2024-10-25T02:43:27Z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2052-10.8.2.6613</vt:lpwstr>
  </property>
</Properties>
</file>