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大队" sheetId="5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<sst xmlns="http://schemas.openxmlformats.org/spreadsheetml/2006/main" count="28" uniqueCount="23">
  <si>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阿克苏市托普鲁克村小学2024-2025学年第二学期试卷费清单</t>
  </si>
  <si>
    <t>年级</t>
  </si>
  <si>
    <t>科目</t>
  </si>
  <si>
    <t>试卷
张数</t>
  </si>
  <si>
    <t>答题卡张数</t>
  </si>
  <si>
    <t>试卷袋（25）</t>
  </si>
  <si>
    <t>答题卡袋（25）</t>
  </si>
  <si>
    <r>
      <rPr>
        <b/>
        <sz val="10"/>
        <color rgb="FF000000"/>
        <rFont val="宋体"/>
        <charset val="134"/>
      </rPr>
      <t>档案袋+封条</t>
    </r>
    <r>
      <rPr>
        <b/>
        <sz val="11"/>
        <color rgb="FF000000"/>
        <rFont val="宋体"/>
        <charset val="134"/>
      </rPr>
      <t xml:space="preserve">
（单价）</t>
    </r>
  </si>
  <si>
    <r>
      <rPr>
        <b/>
        <sz val="10"/>
        <color rgb="FF000000"/>
        <rFont val="宋体"/>
        <charset val="134"/>
      </rPr>
      <t>档案袋+封条</t>
    </r>
    <r>
      <rPr>
        <b/>
        <sz val="11"/>
        <color rgb="FF000000"/>
        <rFont val="宋体"/>
        <charset val="134"/>
      </rPr>
      <t xml:space="preserve">
费用</t>
    </r>
  </si>
  <si>
    <t>试卷总数</t>
  </si>
  <si>
    <t>试卷/答题卡
（单价）</t>
  </si>
  <si>
    <r>
      <rPr>
        <b/>
        <sz val="10"/>
        <color rgb="FF000000"/>
        <rFont val="宋体"/>
        <charset val="134"/>
      </rPr>
      <t xml:space="preserve">试卷+答题卡
</t>
    </r>
    <r>
      <rPr>
        <b/>
        <sz val="11"/>
        <color rgb="FF000000"/>
        <rFont val="宋体"/>
        <charset val="134"/>
      </rPr>
      <t>费用</t>
    </r>
  </si>
  <si>
    <t>条形码
（单价）</t>
  </si>
  <si>
    <r>
      <rPr>
        <b/>
        <sz val="10"/>
        <color rgb="FF000000"/>
        <rFont val="宋体"/>
        <charset val="134"/>
      </rPr>
      <t>条形码</t>
    </r>
    <r>
      <rPr>
        <b/>
        <sz val="11"/>
        <color rgb="FF000000"/>
        <rFont val="宋体"/>
        <charset val="134"/>
      </rPr>
      <t xml:space="preserve">
费用</t>
    </r>
  </si>
  <si>
    <t>费用
合计</t>
  </si>
  <si>
    <t>三年级</t>
  </si>
  <si>
    <t>语文</t>
  </si>
  <si>
    <t>数学</t>
  </si>
  <si>
    <t>英语</t>
  </si>
  <si>
    <t>道法</t>
  </si>
  <si>
    <t>科学</t>
  </si>
  <si>
    <t>四年级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</si>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</sst>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6"/>
      <color rgb="FF000000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H24" sqref="H24"/>
    </sheetView>
  </sheetViews>
  <sheetFormatPr defaultColWidth="9" defaultRowHeight="13.5"/>
  <cols>
    <col min="1" max="1" width="17.125" style="1" customWidth="1"/>
    <col min="2" max="2" width="9" style="1" customWidth="1"/>
    <col min="3" max="4" width="12.125" style="1" customWidth="1"/>
    <col min="5" max="5" width="7.625" style="1" customWidth="1"/>
    <col min="6" max="6" width="8.375" style="1" customWidth="1"/>
    <col min="7" max="7" width="11.6666666666667" style="1" customWidth="1"/>
    <col min="8" max="8" width="11.3333333333333" style="1" customWidth="1"/>
    <col min="9" max="9" width="8.875" style="1" customWidth="1"/>
    <col min="10" max="10" width="12.4416666666667" style="1" customWidth="1"/>
    <col min="11" max="11" width="11.75" style="1" customWidth="1"/>
    <col min="12" max="12" width="8.75" style="1" customWidth="1"/>
    <col min="13" max="13" width="10.1083333333333" style="1" customWidth="1"/>
    <col min="14" max="14" width="19.25" style="1" customWidth="1"/>
  </cols>
  <sheetData>
    <row r="1" s="1" customFormat="1" ht="4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4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19" customHeight="1" spans="1:14">
      <c r="A3" s="8" t="s">
        <v>15</v>
      </c>
      <c r="B3" s="9" t="s">
        <v>16</v>
      </c>
      <c r="C3" s="10">
        <v>1</v>
      </c>
      <c r="D3" s="10">
        <v>1</v>
      </c>
      <c r="E3" s="11">
        <v>14</v>
      </c>
      <c r="F3" s="11">
        <v>14</v>
      </c>
      <c r="G3" s="12">
        <v>2.2</v>
      </c>
      <c r="H3" s="13">
        <f t="shared" ref="H3:H22" si="0">(E3+F3)*G3</f>
        <v>61.6</v>
      </c>
      <c r="I3" s="13">
        <v>365</v>
      </c>
      <c r="J3" s="13">
        <v>0.25</v>
      </c>
      <c r="K3" s="13">
        <f t="shared" ref="K3:K12" si="1">I3*2*J3</f>
        <v>182.5</v>
      </c>
      <c r="L3" s="13">
        <v>0.03</v>
      </c>
      <c r="M3" s="13">
        <f t="shared" ref="M3:M22" si="2">I3*L3</f>
        <v>10.95</v>
      </c>
      <c r="N3" s="13">
        <f t="shared" ref="N3:N22" si="3">H3+K3+M3</f>
        <v>255.05</v>
      </c>
    </row>
    <row r="4" s="1" customFormat="1" ht="19" customHeight="1" spans="1:14">
      <c r="A4" s="8"/>
      <c r="B4" s="9" t="s">
        <v>17</v>
      </c>
      <c r="C4" s="10">
        <v>1</v>
      </c>
      <c r="D4" s="10">
        <v>1</v>
      </c>
      <c r="E4" s="11">
        <v>14</v>
      </c>
      <c r="F4" s="11">
        <v>14</v>
      </c>
      <c r="G4" s="12">
        <v>2.2</v>
      </c>
      <c r="H4" s="13">
        <f t="shared" si="0"/>
        <v>61.6</v>
      </c>
      <c r="I4" s="13">
        <v>365</v>
      </c>
      <c r="J4" s="13">
        <v>0.25</v>
      </c>
      <c r="K4" s="13">
        <f t="shared" si="1"/>
        <v>182.5</v>
      </c>
      <c r="L4" s="13">
        <v>0.03</v>
      </c>
      <c r="M4" s="13">
        <f t="shared" si="2"/>
        <v>10.95</v>
      </c>
      <c r="N4" s="13">
        <f t="shared" si="3"/>
        <v>255.05</v>
      </c>
    </row>
    <row r="5" s="1" customFormat="1" ht="19" customHeight="1" spans="1:14">
      <c r="A5" s="8"/>
      <c r="B5" s="9" t="s">
        <v>18</v>
      </c>
      <c r="C5" s="10">
        <v>1</v>
      </c>
      <c r="D5" s="10">
        <v>1</v>
      </c>
      <c r="E5" s="11">
        <v>8</v>
      </c>
      <c r="F5" s="11">
        <v>8</v>
      </c>
      <c r="G5" s="12">
        <v>2.2</v>
      </c>
      <c r="H5" s="13">
        <f t="shared" si="0"/>
        <v>35.2</v>
      </c>
      <c r="I5" s="13">
        <v>210</v>
      </c>
      <c r="J5" s="13">
        <v>0.25</v>
      </c>
      <c r="K5" s="13">
        <f t="shared" si="1"/>
        <v>105</v>
      </c>
      <c r="L5" s="13">
        <v>0.03</v>
      </c>
      <c r="M5" s="13">
        <f t="shared" si="2"/>
        <v>6.3</v>
      </c>
      <c r="N5" s="13">
        <f t="shared" si="3"/>
        <v>146.5</v>
      </c>
    </row>
    <row r="6" s="1" customFormat="1" ht="19" customHeight="1" spans="1:14">
      <c r="A6" s="8"/>
      <c r="B6" s="9" t="s">
        <v>19</v>
      </c>
      <c r="C6" s="10">
        <v>1</v>
      </c>
      <c r="D6" s="10">
        <v>1</v>
      </c>
      <c r="E6" s="11">
        <v>8</v>
      </c>
      <c r="F6" s="11">
        <v>8</v>
      </c>
      <c r="G6" s="12">
        <v>2.2</v>
      </c>
      <c r="H6" s="13">
        <f t="shared" si="0"/>
        <v>35.2</v>
      </c>
      <c r="I6" s="13">
        <v>210</v>
      </c>
      <c r="J6" s="13">
        <v>0.25</v>
      </c>
      <c r="K6" s="13">
        <f t="shared" si="1"/>
        <v>105</v>
      </c>
      <c r="L6" s="13">
        <v>0.03</v>
      </c>
      <c r="M6" s="13">
        <f t="shared" si="2"/>
        <v>6.3</v>
      </c>
      <c r="N6" s="13">
        <f t="shared" si="3"/>
        <v>146.5</v>
      </c>
    </row>
    <row r="7" s="1" customFormat="1" ht="19" customHeight="1" spans="1:14">
      <c r="A7" s="8"/>
      <c r="B7" s="9" t="s">
        <v>20</v>
      </c>
      <c r="C7" s="10">
        <v>1</v>
      </c>
      <c r="D7" s="10">
        <v>1</v>
      </c>
      <c r="E7" s="11">
        <v>8</v>
      </c>
      <c r="F7" s="11">
        <v>8</v>
      </c>
      <c r="G7" s="12">
        <v>2.2</v>
      </c>
      <c r="H7" s="13">
        <f t="shared" si="0"/>
        <v>35.2</v>
      </c>
      <c r="I7" s="13">
        <v>210</v>
      </c>
      <c r="J7" s="13">
        <v>0.25</v>
      </c>
      <c r="K7" s="13">
        <f t="shared" si="1"/>
        <v>105</v>
      </c>
      <c r="L7" s="13">
        <v>0.03</v>
      </c>
      <c r="M7" s="13">
        <f t="shared" si="2"/>
        <v>6.3</v>
      </c>
      <c r="N7" s="13">
        <f t="shared" si="3"/>
        <v>146.5</v>
      </c>
    </row>
    <row r="8" s="1" customFormat="1" ht="19" customHeight="1" spans="1:14">
      <c r="A8" s="8" t="s">
        <v>21</v>
      </c>
      <c r="B8" s="9" t="s">
        <v>16</v>
      </c>
      <c r="C8" s="10">
        <v>1</v>
      </c>
      <c r="D8" s="10">
        <v>1</v>
      </c>
      <c r="E8" s="11">
        <v>14</v>
      </c>
      <c r="F8" s="11">
        <v>14</v>
      </c>
      <c r="G8" s="12">
        <v>2.2</v>
      </c>
      <c r="H8" s="13">
        <f t="shared" si="0"/>
        <v>61.6</v>
      </c>
      <c r="I8" s="13">
        <v>356</v>
      </c>
      <c r="J8" s="13">
        <v>0.25</v>
      </c>
      <c r="K8" s="13">
        <f t="shared" si="1"/>
        <v>178</v>
      </c>
      <c r="L8" s="13">
        <v>0.03</v>
      </c>
      <c r="M8" s="13">
        <f t="shared" si="2"/>
        <v>10.68</v>
      </c>
      <c r="N8" s="13">
        <f t="shared" si="3"/>
        <v>250.28</v>
      </c>
    </row>
    <row r="9" s="1" customFormat="1" ht="19" customHeight="1" spans="1:14">
      <c r="A9" s="8"/>
      <c r="B9" s="9" t="s">
        <v>17</v>
      </c>
      <c r="C9" s="10">
        <v>1</v>
      </c>
      <c r="D9" s="10">
        <v>1</v>
      </c>
      <c r="E9" s="11">
        <v>14</v>
      </c>
      <c r="F9" s="11">
        <v>14</v>
      </c>
      <c r="G9" s="12">
        <v>2.2</v>
      </c>
      <c r="H9" s="13">
        <f t="shared" si="0"/>
        <v>61.6</v>
      </c>
      <c r="I9" s="13">
        <v>356</v>
      </c>
      <c r="J9" s="13">
        <v>0.25</v>
      </c>
      <c r="K9" s="13">
        <f t="shared" si="1"/>
        <v>178</v>
      </c>
      <c r="L9" s="13">
        <v>0.03</v>
      </c>
      <c r="M9" s="13">
        <f t="shared" si="2"/>
        <v>10.68</v>
      </c>
      <c r="N9" s="13">
        <f t="shared" si="3"/>
        <v>250.28</v>
      </c>
    </row>
    <row r="10" s="1" customFormat="1" ht="19" customHeight="1" spans="1:14">
      <c r="A10" s="8"/>
      <c r="B10" s="9" t="s">
        <v>18</v>
      </c>
      <c r="C10" s="10">
        <v>1</v>
      </c>
      <c r="D10" s="10">
        <v>1</v>
      </c>
      <c r="E10" s="11">
        <v>8</v>
      </c>
      <c r="F10" s="11">
        <v>8</v>
      </c>
      <c r="G10" s="12">
        <v>2.2</v>
      </c>
      <c r="H10" s="13">
        <f t="shared" si="0"/>
        <v>35.2</v>
      </c>
      <c r="I10" s="13">
        <v>204</v>
      </c>
      <c r="J10" s="13">
        <v>0.25</v>
      </c>
      <c r="K10" s="13">
        <f t="shared" si="1"/>
        <v>102</v>
      </c>
      <c r="L10" s="13">
        <v>0.03</v>
      </c>
      <c r="M10" s="13">
        <f t="shared" si="2"/>
        <v>6.12</v>
      </c>
      <c r="N10" s="13">
        <f t="shared" si="3"/>
        <v>143.32</v>
      </c>
    </row>
    <row r="11" s="1" customFormat="1" ht="19" customHeight="1" spans="1:14">
      <c r="A11" s="8"/>
      <c r="B11" s="9" t="s">
        <v>19</v>
      </c>
      <c r="C11" s="10">
        <v>1</v>
      </c>
      <c r="D11" s="10">
        <v>1</v>
      </c>
      <c r="E11" s="11">
        <v>8</v>
      </c>
      <c r="F11" s="11">
        <v>8</v>
      </c>
      <c r="G11" s="12">
        <v>2.2</v>
      </c>
      <c r="H11" s="13">
        <f t="shared" si="0"/>
        <v>35.2</v>
      </c>
      <c r="I11" s="13">
        <v>204</v>
      </c>
      <c r="J11" s="13">
        <v>0.25</v>
      </c>
      <c r="K11" s="13">
        <f t="shared" si="1"/>
        <v>102</v>
      </c>
      <c r="L11" s="13">
        <v>0.03</v>
      </c>
      <c r="M11" s="13">
        <f t="shared" si="2"/>
        <v>6.12</v>
      </c>
      <c r="N11" s="13">
        <f t="shared" si="3"/>
        <v>143.32</v>
      </c>
    </row>
    <row r="12" s="1" customFormat="1" ht="19" customHeight="1" spans="1:14">
      <c r="A12" s="8"/>
      <c r="B12" s="9" t="s">
        <v>20</v>
      </c>
      <c r="C12" s="10">
        <v>1</v>
      </c>
      <c r="D12" s="10">
        <v>1</v>
      </c>
      <c r="E12" s="11">
        <v>8</v>
      </c>
      <c r="F12" s="11">
        <v>8</v>
      </c>
      <c r="G12" s="12">
        <v>2.2</v>
      </c>
      <c r="H12" s="13">
        <f t="shared" si="0"/>
        <v>35.2</v>
      </c>
      <c r="I12" s="13">
        <v>204</v>
      </c>
      <c r="J12" s="13">
        <v>0.25</v>
      </c>
      <c r="K12" s="13">
        <f t="shared" si="1"/>
        <v>102</v>
      </c>
      <c r="L12" s="13">
        <v>0.03</v>
      </c>
      <c r="M12" s="13">
        <f t="shared" si="2"/>
        <v>6.12</v>
      </c>
      <c r="N12" s="13">
        <f t="shared" si="3"/>
        <v>143.32</v>
      </c>
    </row>
    <row r="13" s="1" customFormat="1" ht="48" customHeight="1" spans="1:14">
      <c r="A13" s="14" t="s">
        <v>22</v>
      </c>
      <c r="B13" s="14"/>
      <c r="C13" s="15">
        <f>SUM(N3:N12)</f>
        <v>1880.12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/>
    </row>
  </sheetData>
  <mergeCells count="5">
    <mergeCell ref="A1:N1"/>
    <mergeCell ref="A13:B13"/>
    <mergeCell ref="C13:N13"/>
    <mergeCell ref="A3:A7"/>
    <mergeCell ref="A8:A12"/>
  </mergeCells>
  <printOptions horizontalCentered="1"/>
  <pageMargins left="0.393055555555556" right="0.393055555555556" top="0.409027777777778" bottom="0.409027777777778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11大队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(*^ω^*)</cp:lastModifiedBy>
  <dcterms:created xsi:type="dcterms:W3CDTF">2021-12-08T20:39:00Z</dcterms:created>
  <dcterms:modified xsi:type="dcterms:W3CDTF">2025-05-16T04:55:32Z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0D69E0B15F324DFDA05169B8027258F8_13</vt:lpwstr>
  </property>
  <property fmtid="{D5CDD505-2E9C-101B-9397-08002B2CF9AE}" pid="3" name="KSOProductBuildVer">
    <vt:lpwstr>2052-12.1.0.20784</vt:lpwstr>
  </property>
</Properties>
</file>