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2" sheetId="9" r:id="rId1"/>
    <sheet name="2" sheetId="4" r:id="rId2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<sst xmlns="http://schemas.openxmlformats.org/spreadsheetml/2006/main" count="85" uniqueCount="75">
  <si>
    <t>采购清单</t>
  </si>
  <si>
    <t>序号</t>
  </si>
  <si>
    <t>名称</t>
  </si>
  <si>
    <t>数量</t>
  </si>
  <si>
    <t>单价（元）</t>
  </si>
  <si>
    <t>金额(元)</t>
  </si>
  <si>
    <t>备注</t>
  </si>
  <si>
    <t>后刹车鼓</t>
  </si>
  <si>
    <r>
      <t>新</t>
    </r>
    <r>
      <rPr>
        <sz val="14"/>
        <color theme="1"/>
        <rFont val="Times New Roman"/>
        <charset val="134"/>
      </rPr>
      <t>MJ1R25</t>
    </r>
  </si>
  <si>
    <t>后刹车片</t>
  </si>
  <si>
    <t>工时费</t>
  </si>
  <si>
    <t>十字节</t>
  </si>
  <si>
    <t>过桥轴承</t>
  </si>
  <si>
    <t>一二档同步器总成</t>
  </si>
  <si>
    <t>一档同步器齿环</t>
  </si>
  <si>
    <t>变速箱前油封</t>
  </si>
  <si>
    <t>变速箱后油封</t>
  </si>
  <si>
    <t>四档轴承</t>
  </si>
  <si>
    <t>变速箱后轴承</t>
  </si>
  <si>
    <t>齿轮油</t>
  </si>
  <si>
    <t>小计</t>
  </si>
  <si>
    <t>机油</t>
  </si>
  <si>
    <r>
      <t>新</t>
    </r>
    <r>
      <rPr>
        <sz val="14"/>
        <color theme="1"/>
        <rFont val="Times New Roman"/>
        <charset val="134"/>
      </rPr>
      <t>MYZ005</t>
    </r>
  </si>
  <si>
    <t>机滤</t>
  </si>
  <si>
    <t>气门室盖垫</t>
  </si>
  <si>
    <t>轴头离合器（原厂）</t>
  </si>
  <si>
    <t>前刹车片</t>
  </si>
  <si>
    <t>右后钢板（三片）</t>
  </si>
  <si>
    <t>左右钢板（四片）</t>
  </si>
  <si>
    <t>曲后油封（原厂）</t>
  </si>
  <si>
    <t>分离轴承</t>
  </si>
  <si>
    <t>四轮定位</t>
  </si>
  <si>
    <t>检修空调含冷媒</t>
  </si>
  <si>
    <t>调气门</t>
  </si>
  <si>
    <t>新MD5G56</t>
  </si>
  <si>
    <t>雨刮片</t>
  </si>
  <si>
    <t>助力泵皮带</t>
  </si>
  <si>
    <t>发电机皮带</t>
  </si>
  <si>
    <t>压缩机皮带</t>
  </si>
  <si>
    <t>清洗剂（清洗水箱）</t>
  </si>
  <si>
    <t>防冻液</t>
  </si>
  <si>
    <t>前氧传感器</t>
  </si>
  <si>
    <t>左前轴头</t>
  </si>
  <si>
    <t>左前轴承</t>
  </si>
  <si>
    <t>左前轮轴油封</t>
  </si>
  <si>
    <t>左后轮轴承</t>
  </si>
  <si>
    <t>后半轴油封</t>
  </si>
  <si>
    <t>后轮轴油封</t>
  </si>
  <si>
    <t>清洗节气门</t>
  </si>
  <si>
    <t>四轮保养</t>
  </si>
  <si>
    <t>分泵螺丝（车床）</t>
  </si>
  <si>
    <t>右前半轴</t>
  </si>
  <si>
    <t>新M81613</t>
  </si>
  <si>
    <t>轴头离合器（左）</t>
  </si>
  <si>
    <t>轴头麻花轴承</t>
  </si>
  <si>
    <t>左球笼修色（外）</t>
  </si>
  <si>
    <t>左球笼修色（内）</t>
  </si>
  <si>
    <t>总计</t>
  </si>
  <si>
    <r>
      <rPr>
        <sz val="14"/>
        <color theme="1"/>
        <rFont val="Times New Roman"/>
        <charset val="134"/>
      </rPr>
      <t xml:space="preserve">     </t>
    </r>
    <r>
      <rPr>
        <sz val="14"/>
        <color theme="1"/>
        <rFont val="方正仿宋_GB2312"/>
        <charset val="134"/>
      </rPr>
      <t>经办人：</t>
    </r>
    <r>
      <rPr>
        <sz val="14"/>
        <color theme="1"/>
        <rFont val="Times New Roman"/>
        <charset val="134"/>
      </rPr>
      <t xml:space="preserve">                              </t>
    </r>
    <r>
      <rPr>
        <sz val="14"/>
        <color theme="1"/>
        <rFont val="方正仿宋_GB2312"/>
        <charset val="134"/>
      </rPr>
      <t>电话：</t>
    </r>
  </si>
  <si>
    <t>新MJ1R25</t>
  </si>
  <si>
    <t>新MYZ005</t>
  </si>
  <si>
    <t>新MK8Q69</t>
  </si>
  <si>
    <t>新MK5D32</t>
  </si>
  <si>
    <t>新MK8R18</t>
  </si>
  <si>
    <t>新M4096R</t>
  </si>
  <si>
    <t>新M53495</t>
  </si>
  <si>
    <t>新MK6M72</t>
  </si>
  <si>
    <t>新MK7F79</t>
  </si>
  <si>
    <t>新M9049L</t>
  </si>
  <si>
    <t>新MN1871</t>
  </si>
  <si>
    <t>新MK5Y75</t>
  </si>
  <si>
    <t>新M4G127</t>
  </si>
  <si>
    <t>新MN1783</t>
  </si>
  <si>
    <t>动监所</t>
  </si>
  <si>
    <t>新M4K006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</si>
</sst>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name val="Times New Roman"/>
      <charset val="134"/>
    </font>
    <font>
      <sz val="14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zoomScale="120" zoomScaleNormal="120" workbookViewId="0">
      <selection activeCell="F17" sqref="F17"/>
    </sheetView>
  </sheetViews>
  <sheetFormatPr defaultColWidth="9" defaultRowHeight="13.5" outlineLevelCol="5"/>
  <cols>
    <col min="1" max="1" width="6.625" customWidth="1"/>
    <col min="2" max="2" width="23.325" customWidth="1"/>
    <col min="4" max="4" width="13.875" customWidth="1"/>
    <col min="5" max="5" width="11.8666666666667" customWidth="1"/>
    <col min="6" max="6" width="16.5583333333333" customWidth="1"/>
  </cols>
  <sheetData>
    <row r="1" ht="24" customHeight="1" spans="1:6">
      <c r="A1" s="3" t="s">
        <v>0</v>
      </c>
      <c r="B1" s="3"/>
      <c r="C1" s="3"/>
      <c r="D1" s="3"/>
      <c r="E1" s="3"/>
      <c r="F1" s="3"/>
    </row>
    <row r="2" ht="26" customHeight="1" spans="1:6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5" t="s">
        <v>6</v>
      </c>
    </row>
    <row r="3" ht="18.75" spans="1:6">
      <c r="A3" s="7">
        <v>1</v>
      </c>
      <c r="B3" s="8" t="s">
        <v>7</v>
      </c>
      <c r="C3" s="9">
        <v>2</v>
      </c>
      <c r="D3" s="7">
        <v>220</v>
      </c>
      <c r="E3" s="7">
        <f t="shared" ref="E3:E15" si="0">C3*D3</f>
        <v>440</v>
      </c>
      <c r="F3" s="10" t="s">
        <v>8</v>
      </c>
    </row>
    <row r="4" ht="18.75" spans="1:6">
      <c r="A4" s="7">
        <v>2</v>
      </c>
      <c r="B4" s="8" t="s">
        <v>9</v>
      </c>
      <c r="C4" s="9">
        <v>1</v>
      </c>
      <c r="D4" s="7">
        <v>160</v>
      </c>
      <c r="E4" s="7">
        <f t="shared" si="0"/>
        <v>160</v>
      </c>
      <c r="F4" s="11"/>
    </row>
    <row r="5" ht="18.75" spans="1:6">
      <c r="A5" s="7">
        <v>3</v>
      </c>
      <c r="B5" s="8" t="s">
        <v>10</v>
      </c>
      <c r="C5" s="12">
        <v>1</v>
      </c>
      <c r="D5" s="7">
        <v>60</v>
      </c>
      <c r="E5" s="7">
        <f t="shared" si="0"/>
        <v>60</v>
      </c>
      <c r="F5" s="11"/>
    </row>
    <row r="6" ht="18.75" spans="1:6">
      <c r="A6" s="7">
        <v>4</v>
      </c>
      <c r="B6" s="8" t="s">
        <v>11</v>
      </c>
      <c r="C6" s="9">
        <v>2</v>
      </c>
      <c r="D6" s="7">
        <v>95</v>
      </c>
      <c r="E6" s="7">
        <f t="shared" si="0"/>
        <v>190</v>
      </c>
      <c r="F6" s="11"/>
    </row>
    <row r="7" ht="18.75" spans="1:6">
      <c r="A7" s="7">
        <v>5</v>
      </c>
      <c r="B7" s="8" t="s">
        <v>12</v>
      </c>
      <c r="C7" s="9">
        <v>1</v>
      </c>
      <c r="D7" s="7">
        <v>160</v>
      </c>
      <c r="E7" s="7">
        <f t="shared" si="0"/>
        <v>160</v>
      </c>
      <c r="F7" s="11"/>
    </row>
    <row r="8" ht="18.75" spans="1:6">
      <c r="A8" s="7">
        <v>6</v>
      </c>
      <c r="B8" s="8" t="s">
        <v>13</v>
      </c>
      <c r="C8" s="9">
        <v>1</v>
      </c>
      <c r="D8" s="7">
        <v>430</v>
      </c>
      <c r="E8" s="7">
        <f t="shared" si="0"/>
        <v>430</v>
      </c>
      <c r="F8" s="11"/>
    </row>
    <row r="9" ht="18.75" spans="1:6">
      <c r="A9" s="7">
        <v>7</v>
      </c>
      <c r="B9" s="8" t="s">
        <v>14</v>
      </c>
      <c r="C9" s="9">
        <v>1</v>
      </c>
      <c r="D9" s="7">
        <v>240</v>
      </c>
      <c r="E9" s="7">
        <f t="shared" si="0"/>
        <v>240</v>
      </c>
      <c r="F9" s="11"/>
    </row>
    <row r="10" ht="18.75" spans="1:6">
      <c r="A10" s="7">
        <v>8</v>
      </c>
      <c r="B10" s="8" t="s">
        <v>15</v>
      </c>
      <c r="C10" s="9">
        <v>1</v>
      </c>
      <c r="D10" s="7">
        <v>45</v>
      </c>
      <c r="E10" s="7">
        <f t="shared" si="0"/>
        <v>45</v>
      </c>
      <c r="F10" s="11"/>
    </row>
    <row r="11" ht="18.75" spans="1:6">
      <c r="A11" s="7">
        <v>9</v>
      </c>
      <c r="B11" s="8" t="s">
        <v>16</v>
      </c>
      <c r="C11" s="9">
        <v>1</v>
      </c>
      <c r="D11" s="7">
        <v>65</v>
      </c>
      <c r="E11" s="7">
        <f t="shared" si="0"/>
        <v>65</v>
      </c>
      <c r="F11" s="11"/>
    </row>
    <row r="12" ht="18.75" spans="1:6">
      <c r="A12" s="7">
        <v>10</v>
      </c>
      <c r="B12" s="8" t="s">
        <v>17</v>
      </c>
      <c r="C12" s="9">
        <v>1</v>
      </c>
      <c r="D12" s="7">
        <v>130</v>
      </c>
      <c r="E12" s="7">
        <f t="shared" si="0"/>
        <v>130</v>
      </c>
      <c r="F12" s="11"/>
    </row>
    <row r="13" ht="18.75" spans="1:6">
      <c r="A13" s="7">
        <v>11</v>
      </c>
      <c r="B13" s="8" t="s">
        <v>18</v>
      </c>
      <c r="C13" s="9">
        <v>1</v>
      </c>
      <c r="D13" s="7">
        <v>120</v>
      </c>
      <c r="E13" s="7">
        <f t="shared" si="0"/>
        <v>120</v>
      </c>
      <c r="F13" s="11"/>
    </row>
    <row r="14" ht="18.75" spans="1:6">
      <c r="A14" s="7">
        <v>12</v>
      </c>
      <c r="B14" s="8" t="s">
        <v>19</v>
      </c>
      <c r="C14" s="9">
        <v>1</v>
      </c>
      <c r="D14" s="7">
        <v>100</v>
      </c>
      <c r="E14" s="7">
        <f t="shared" si="0"/>
        <v>100</v>
      </c>
      <c r="F14" s="11"/>
    </row>
    <row r="15" ht="18.75" spans="1:6">
      <c r="A15" s="7">
        <v>13</v>
      </c>
      <c r="B15" s="8" t="s">
        <v>10</v>
      </c>
      <c r="C15" s="9">
        <v>1</v>
      </c>
      <c r="D15" s="7">
        <v>200</v>
      </c>
      <c r="E15" s="7">
        <f t="shared" si="0"/>
        <v>200</v>
      </c>
      <c r="F15" s="11"/>
    </row>
    <row r="16" ht="18.75" spans="1:6">
      <c r="A16" s="7">
        <v>14</v>
      </c>
      <c r="B16" s="13" t="s">
        <v>20</v>
      </c>
      <c r="C16" s="9">
        <f>SUM(C3:C15)</f>
        <v>15</v>
      </c>
      <c r="D16" s="7"/>
      <c r="E16" s="7">
        <f>SUM(E3:E15)</f>
        <v>2340</v>
      </c>
      <c r="F16" s="11"/>
    </row>
    <row r="17" ht="18.75" spans="1:6">
      <c r="A17" s="7">
        <v>15</v>
      </c>
      <c r="B17" s="8" t="s">
        <v>21</v>
      </c>
      <c r="C17" s="9">
        <v>1</v>
      </c>
      <c r="D17" s="7">
        <v>255</v>
      </c>
      <c r="E17" s="7">
        <f>C17*D17</f>
        <v>255</v>
      </c>
      <c r="F17" s="10" t="s">
        <v>22</v>
      </c>
    </row>
    <row r="18" ht="18.75" spans="1:6">
      <c r="A18" s="7">
        <v>16</v>
      </c>
      <c r="B18" s="8" t="s">
        <v>23</v>
      </c>
      <c r="C18" s="9">
        <v>1</v>
      </c>
      <c r="D18" s="7">
        <v>15</v>
      </c>
      <c r="E18" s="7">
        <f>C18*D18</f>
        <v>15</v>
      </c>
      <c r="F18" s="11"/>
    </row>
    <row r="19" ht="18.75" spans="1:6">
      <c r="A19" s="7">
        <v>17</v>
      </c>
      <c r="B19" s="8" t="s">
        <v>24</v>
      </c>
      <c r="C19" s="9">
        <v>1</v>
      </c>
      <c r="D19" s="7">
        <v>85</v>
      </c>
      <c r="E19" s="7">
        <f>C19*D19</f>
        <v>85</v>
      </c>
      <c r="F19" s="11"/>
    </row>
    <row r="20" ht="18.75" spans="1:6">
      <c r="A20" s="7">
        <v>18</v>
      </c>
      <c r="B20" s="8" t="s">
        <v>25</v>
      </c>
      <c r="C20" s="9">
        <v>2</v>
      </c>
      <c r="D20" s="7">
        <v>385</v>
      </c>
      <c r="E20" s="7">
        <f t="shared" ref="E20:E28" si="1">C20*D20</f>
        <v>770</v>
      </c>
      <c r="F20" s="11"/>
    </row>
    <row r="21" ht="18.75" spans="1:6">
      <c r="A21" s="7">
        <v>19</v>
      </c>
      <c r="B21" s="8" t="s">
        <v>26</v>
      </c>
      <c r="C21" s="9">
        <v>1</v>
      </c>
      <c r="D21" s="7">
        <v>150</v>
      </c>
      <c r="E21" s="7">
        <f t="shared" si="1"/>
        <v>150</v>
      </c>
      <c r="F21" s="11"/>
    </row>
    <row r="22" ht="18.75" spans="1:6">
      <c r="A22" s="7">
        <v>20</v>
      </c>
      <c r="B22" s="8" t="s">
        <v>27</v>
      </c>
      <c r="C22" s="9">
        <v>1</v>
      </c>
      <c r="D22" s="7">
        <v>135</v>
      </c>
      <c r="E22" s="7">
        <f t="shared" si="1"/>
        <v>135</v>
      </c>
      <c r="F22" s="11"/>
    </row>
    <row r="23" ht="18.75" spans="1:6">
      <c r="A23" s="7">
        <v>21</v>
      </c>
      <c r="B23" s="8" t="s">
        <v>28</v>
      </c>
      <c r="C23" s="9">
        <v>1</v>
      </c>
      <c r="D23" s="7">
        <v>135</v>
      </c>
      <c r="E23" s="7">
        <f t="shared" si="1"/>
        <v>135</v>
      </c>
      <c r="F23" s="11"/>
    </row>
    <row r="24" ht="18.75" spans="1:6">
      <c r="A24" s="7">
        <v>22</v>
      </c>
      <c r="B24" s="8" t="s">
        <v>29</v>
      </c>
      <c r="C24" s="9">
        <v>1</v>
      </c>
      <c r="D24" s="7">
        <v>120</v>
      </c>
      <c r="E24" s="7">
        <f t="shared" si="1"/>
        <v>120</v>
      </c>
      <c r="F24" s="11"/>
    </row>
    <row r="25" ht="18.75" spans="1:6">
      <c r="A25" s="7">
        <v>23</v>
      </c>
      <c r="B25" s="8" t="s">
        <v>30</v>
      </c>
      <c r="C25" s="9">
        <v>1</v>
      </c>
      <c r="D25" s="7">
        <v>120</v>
      </c>
      <c r="E25" s="7">
        <f t="shared" si="1"/>
        <v>120</v>
      </c>
      <c r="F25" s="11"/>
    </row>
    <row r="26" ht="18.75" spans="1:6">
      <c r="A26" s="7">
        <v>24</v>
      </c>
      <c r="B26" s="8" t="s">
        <v>31</v>
      </c>
      <c r="C26" s="9">
        <v>1</v>
      </c>
      <c r="D26" s="7">
        <v>60</v>
      </c>
      <c r="E26" s="7">
        <f t="shared" si="1"/>
        <v>60</v>
      </c>
      <c r="F26" s="11"/>
    </row>
    <row r="27" ht="18.75" spans="1:6">
      <c r="A27" s="7">
        <v>25</v>
      </c>
      <c r="B27" s="8" t="s">
        <v>32</v>
      </c>
      <c r="C27" s="9">
        <v>1</v>
      </c>
      <c r="D27" s="7">
        <v>260</v>
      </c>
      <c r="E27" s="7">
        <f t="shared" si="1"/>
        <v>260</v>
      </c>
      <c r="F27" s="11"/>
    </row>
    <row r="28" ht="18.75" spans="1:6">
      <c r="A28" s="7">
        <v>26</v>
      </c>
      <c r="B28" s="8" t="s">
        <v>10</v>
      </c>
      <c r="C28" s="9">
        <v>1</v>
      </c>
      <c r="D28" s="7">
        <v>500</v>
      </c>
      <c r="E28" s="7">
        <f t="shared" si="1"/>
        <v>500</v>
      </c>
      <c r="F28" s="11"/>
    </row>
    <row r="29" ht="18.75" spans="1:6">
      <c r="A29" s="7">
        <v>27</v>
      </c>
      <c r="B29" s="8" t="s">
        <v>20</v>
      </c>
      <c r="C29" s="9">
        <f>SUM(C17:C28)</f>
        <v>13</v>
      </c>
      <c r="D29" s="7"/>
      <c r="E29" s="7">
        <f>SUM(E17:E28)</f>
        <v>2605</v>
      </c>
      <c r="F29" s="14"/>
    </row>
    <row r="30" ht="18.75" spans="1:6">
      <c r="A30" s="7">
        <v>28</v>
      </c>
      <c r="B30" s="10" t="s">
        <v>33</v>
      </c>
      <c r="C30" s="15">
        <v>1</v>
      </c>
      <c r="D30" s="13">
        <v>120</v>
      </c>
      <c r="E30" s="13">
        <f>C30*D30</f>
        <v>120</v>
      </c>
      <c r="F30" s="16" t="s">
        <v>34</v>
      </c>
    </row>
    <row r="31" ht="18.75" spans="1:6">
      <c r="A31" s="7">
        <v>29</v>
      </c>
      <c r="B31" s="10" t="s">
        <v>35</v>
      </c>
      <c r="C31" s="15">
        <v>2</v>
      </c>
      <c r="D31" s="13">
        <v>30</v>
      </c>
      <c r="E31" s="13">
        <f t="shared" ref="E31:E37" si="2">C31*D31</f>
        <v>60</v>
      </c>
      <c r="F31" s="16"/>
    </row>
    <row r="32" ht="18.75" spans="1:6">
      <c r="A32" s="7">
        <v>30</v>
      </c>
      <c r="B32" s="10" t="s">
        <v>36</v>
      </c>
      <c r="C32" s="15">
        <v>1</v>
      </c>
      <c r="D32" s="13">
        <v>40</v>
      </c>
      <c r="E32" s="13">
        <f t="shared" si="2"/>
        <v>40</v>
      </c>
      <c r="F32" s="16"/>
    </row>
    <row r="33" ht="18.75" spans="1:6">
      <c r="A33" s="7">
        <v>31</v>
      </c>
      <c r="B33" s="10" t="s">
        <v>37</v>
      </c>
      <c r="C33" s="15">
        <v>1</v>
      </c>
      <c r="D33" s="13">
        <v>40</v>
      </c>
      <c r="E33" s="13">
        <f t="shared" si="2"/>
        <v>40</v>
      </c>
      <c r="F33" s="16"/>
    </row>
    <row r="34" ht="18.75" spans="1:6">
      <c r="A34" s="7">
        <v>32</v>
      </c>
      <c r="B34" s="10" t="s">
        <v>38</v>
      </c>
      <c r="C34" s="15">
        <v>1</v>
      </c>
      <c r="D34" s="13">
        <v>45</v>
      </c>
      <c r="E34" s="13">
        <f t="shared" si="2"/>
        <v>45</v>
      </c>
      <c r="F34" s="16"/>
    </row>
    <row r="35" ht="18.75" spans="1:6">
      <c r="A35" s="7">
        <v>33</v>
      </c>
      <c r="B35" s="10" t="s">
        <v>39</v>
      </c>
      <c r="C35" s="15">
        <v>4</v>
      </c>
      <c r="D35" s="13">
        <v>30</v>
      </c>
      <c r="E35" s="13">
        <f t="shared" si="2"/>
        <v>120</v>
      </c>
      <c r="F35" s="16"/>
    </row>
    <row r="36" ht="18.75" spans="1:6">
      <c r="A36" s="7">
        <v>34</v>
      </c>
      <c r="B36" s="10" t="s">
        <v>40</v>
      </c>
      <c r="C36" s="15">
        <v>2</v>
      </c>
      <c r="D36" s="13">
        <v>57.5</v>
      </c>
      <c r="E36" s="13">
        <f t="shared" si="2"/>
        <v>115</v>
      </c>
      <c r="F36" s="16"/>
    </row>
    <row r="37" ht="18.75" spans="1:6">
      <c r="A37" s="7">
        <v>35</v>
      </c>
      <c r="B37" s="8" t="s">
        <v>10</v>
      </c>
      <c r="C37" s="17">
        <v>1</v>
      </c>
      <c r="D37" s="13">
        <v>80</v>
      </c>
      <c r="E37" s="13">
        <f t="shared" si="2"/>
        <v>80</v>
      </c>
      <c r="F37" s="14"/>
    </row>
    <row r="38" ht="18.75" spans="1:6">
      <c r="A38" s="7">
        <v>36</v>
      </c>
      <c r="B38" s="8" t="s">
        <v>41</v>
      </c>
      <c r="C38" s="17">
        <v>1</v>
      </c>
      <c r="D38" s="13">
        <v>220</v>
      </c>
      <c r="E38" s="13">
        <f t="shared" ref="E38:E47" si="3">C38*D38</f>
        <v>220</v>
      </c>
      <c r="F38" s="14"/>
    </row>
    <row r="39" ht="18.75" spans="1:6">
      <c r="A39" s="7">
        <v>37</v>
      </c>
      <c r="B39" s="8" t="s">
        <v>42</v>
      </c>
      <c r="C39" s="17">
        <v>1</v>
      </c>
      <c r="D39" s="13">
        <v>180</v>
      </c>
      <c r="E39" s="13">
        <f t="shared" si="3"/>
        <v>180</v>
      </c>
      <c r="F39" s="14"/>
    </row>
    <row r="40" ht="18.75" spans="1:6">
      <c r="A40" s="7">
        <v>38</v>
      </c>
      <c r="B40" s="8" t="s">
        <v>43</v>
      </c>
      <c r="C40" s="17">
        <v>2</v>
      </c>
      <c r="D40" s="13">
        <v>75</v>
      </c>
      <c r="E40" s="13">
        <f t="shared" si="3"/>
        <v>150</v>
      </c>
      <c r="F40" s="14"/>
    </row>
    <row r="41" ht="18.75" spans="1:6">
      <c r="A41" s="7">
        <v>39</v>
      </c>
      <c r="B41" s="8" t="s">
        <v>44</v>
      </c>
      <c r="C41" s="17">
        <v>1</v>
      </c>
      <c r="D41" s="13">
        <v>45</v>
      </c>
      <c r="E41" s="13">
        <f t="shared" si="3"/>
        <v>45</v>
      </c>
      <c r="F41" s="14"/>
    </row>
    <row r="42" ht="18.75" spans="1:6">
      <c r="A42" s="7">
        <v>40</v>
      </c>
      <c r="B42" s="8" t="s">
        <v>45</v>
      </c>
      <c r="C42" s="17">
        <v>1</v>
      </c>
      <c r="D42" s="13">
        <v>95</v>
      </c>
      <c r="E42" s="13">
        <f t="shared" si="3"/>
        <v>95</v>
      </c>
      <c r="F42" s="14"/>
    </row>
    <row r="43" ht="18.75" spans="1:6">
      <c r="A43" s="7">
        <v>41</v>
      </c>
      <c r="B43" s="8" t="s">
        <v>46</v>
      </c>
      <c r="C43" s="17">
        <v>2</v>
      </c>
      <c r="D43" s="13">
        <v>45</v>
      </c>
      <c r="E43" s="13">
        <f t="shared" si="3"/>
        <v>90</v>
      </c>
      <c r="F43" s="14"/>
    </row>
    <row r="44" ht="18.75" spans="1:6">
      <c r="A44" s="7">
        <v>42</v>
      </c>
      <c r="B44" s="8" t="s">
        <v>47</v>
      </c>
      <c r="C44" s="17">
        <v>2</v>
      </c>
      <c r="D44" s="13">
        <v>45</v>
      </c>
      <c r="E44" s="13">
        <f t="shared" si="3"/>
        <v>90</v>
      </c>
      <c r="F44" s="14"/>
    </row>
    <row r="45" ht="18.75" spans="1:6">
      <c r="A45" s="7">
        <v>43</v>
      </c>
      <c r="B45" s="8" t="s">
        <v>48</v>
      </c>
      <c r="C45" s="17">
        <v>1</v>
      </c>
      <c r="D45" s="13">
        <v>60</v>
      </c>
      <c r="E45" s="13">
        <f t="shared" si="3"/>
        <v>60</v>
      </c>
      <c r="F45" s="14"/>
    </row>
    <row r="46" ht="18.75" spans="1:6">
      <c r="A46" s="7">
        <v>44</v>
      </c>
      <c r="B46" s="8" t="s">
        <v>49</v>
      </c>
      <c r="C46" s="17">
        <v>1</v>
      </c>
      <c r="D46" s="13">
        <v>200</v>
      </c>
      <c r="E46" s="13">
        <f t="shared" si="3"/>
        <v>200</v>
      </c>
      <c r="F46" s="14"/>
    </row>
    <row r="47" ht="18.75" spans="1:6">
      <c r="A47" s="7">
        <v>45</v>
      </c>
      <c r="B47" s="8" t="s">
        <v>50</v>
      </c>
      <c r="C47" s="17">
        <v>1</v>
      </c>
      <c r="D47" s="13">
        <v>80</v>
      </c>
      <c r="E47" s="13">
        <f t="shared" si="3"/>
        <v>80</v>
      </c>
      <c r="F47" s="14"/>
    </row>
    <row r="48" ht="18.75" spans="1:6">
      <c r="A48" s="7">
        <v>46</v>
      </c>
      <c r="B48" s="8" t="s">
        <v>20</v>
      </c>
      <c r="C48" s="17">
        <f>SUM(C30:C37)</f>
        <v>13</v>
      </c>
      <c r="D48" s="13"/>
      <c r="E48" s="13">
        <f>SUM(E30:E47)</f>
        <v>1830</v>
      </c>
      <c r="F48" s="14"/>
    </row>
    <row r="49" ht="18.75" spans="1:6">
      <c r="A49" s="7">
        <v>47</v>
      </c>
      <c r="B49" s="8" t="s">
        <v>51</v>
      </c>
      <c r="C49" s="17">
        <v>1</v>
      </c>
      <c r="D49" s="13">
        <v>610</v>
      </c>
      <c r="E49" s="13">
        <f t="shared" ref="E49:E54" si="4">C49*D49</f>
        <v>610</v>
      </c>
      <c r="F49" s="16" t="s">
        <v>52</v>
      </c>
    </row>
    <row r="50" ht="18.75" spans="1:6">
      <c r="A50" s="7">
        <v>48</v>
      </c>
      <c r="B50" s="8" t="s">
        <v>53</v>
      </c>
      <c r="C50" s="17">
        <v>1</v>
      </c>
      <c r="D50" s="13">
        <v>195</v>
      </c>
      <c r="E50" s="13">
        <f t="shared" si="4"/>
        <v>195</v>
      </c>
      <c r="F50" s="14"/>
    </row>
    <row r="51" ht="18.75" spans="1:6">
      <c r="A51" s="7">
        <v>49</v>
      </c>
      <c r="B51" s="8" t="s">
        <v>54</v>
      </c>
      <c r="C51" s="17">
        <v>2</v>
      </c>
      <c r="D51" s="13">
        <v>45</v>
      </c>
      <c r="E51" s="13">
        <f t="shared" si="4"/>
        <v>90</v>
      </c>
      <c r="F51" s="14"/>
    </row>
    <row r="52" ht="18.75" spans="1:6">
      <c r="A52" s="7">
        <v>50</v>
      </c>
      <c r="B52" s="8" t="s">
        <v>55</v>
      </c>
      <c r="C52" s="17">
        <v>1</v>
      </c>
      <c r="D52" s="13">
        <v>85</v>
      </c>
      <c r="E52" s="13">
        <f t="shared" si="4"/>
        <v>85</v>
      </c>
      <c r="F52" s="14"/>
    </row>
    <row r="53" ht="18.75" spans="1:6">
      <c r="A53" s="7">
        <v>51</v>
      </c>
      <c r="B53" s="8" t="s">
        <v>56</v>
      </c>
      <c r="C53" s="17">
        <v>1</v>
      </c>
      <c r="D53" s="13">
        <v>80</v>
      </c>
      <c r="E53" s="13">
        <f t="shared" si="4"/>
        <v>80</v>
      </c>
      <c r="F53" s="14"/>
    </row>
    <row r="54" ht="18.75" spans="1:6">
      <c r="A54" s="7">
        <v>52</v>
      </c>
      <c r="B54" s="8" t="s">
        <v>10</v>
      </c>
      <c r="C54" s="17">
        <v>1</v>
      </c>
      <c r="D54" s="13">
        <v>200</v>
      </c>
      <c r="E54" s="13">
        <f t="shared" si="4"/>
        <v>200</v>
      </c>
      <c r="F54" s="14"/>
    </row>
    <row r="55" ht="18.75" spans="1:6">
      <c r="A55" s="7">
        <v>53</v>
      </c>
      <c r="B55" s="8" t="s">
        <v>20</v>
      </c>
      <c r="C55" s="17">
        <f>SUM(C49:C53)</f>
        <v>6</v>
      </c>
      <c r="D55" s="13"/>
      <c r="E55" s="13">
        <f>SUM(E49:E54)</f>
        <v>1260</v>
      </c>
      <c r="F55" s="14"/>
    </row>
    <row r="56" ht="18.75" spans="1:6">
      <c r="A56" s="7">
        <v>54</v>
      </c>
      <c r="B56" s="18" t="s">
        <v>57</v>
      </c>
      <c r="C56" s="13">
        <f>C16+C29+C48+C55</f>
        <v>47</v>
      </c>
      <c r="D56" s="19"/>
      <c r="E56" s="13">
        <f>E16+E29+E48+E55</f>
        <v>8035</v>
      </c>
      <c r="F56" s="14"/>
    </row>
    <row r="57" ht="18.75" spans="1:6">
      <c r="A57" s="20" t="s">
        <v>58</v>
      </c>
      <c r="B57" s="21"/>
      <c r="C57" s="20"/>
      <c r="D57" s="20"/>
      <c r="E57" s="20"/>
      <c r="F57" s="20"/>
    </row>
  </sheetData>
  <mergeCells count="2">
    <mergeCell ref="A1:F1"/>
    <mergeCell ref="A57:F57"/>
  </mergeCells>
  <pageMargins left="0.751388888888889" right="0.751388888888889" top="1" bottom="1" header="0.5" footer="0.5"/>
  <pageSetup paperSize="9" orientation="portrait" horizontalDpi="600"/>
  <headerFooter/>
  <ignoredErrors>
    <ignoredError sqref="E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140" zoomScaleNormal="140" workbookViewId="0">
      <selection activeCell="F10" sqref="F10"/>
    </sheetView>
  </sheetViews>
  <sheetFormatPr defaultColWidth="9" defaultRowHeight="13.5" outlineLevelCol="2"/>
  <cols>
    <col min="1" max="1" width="7.25833333333333" style="1" customWidth="1"/>
    <col min="2" max="2" width="17.125" style="2" customWidth="1"/>
    <col min="3" max="3" width="7" style="1" customWidth="1"/>
    <col min="4" max="4" width="14.5" style="1" customWidth="1"/>
    <col min="5" max="5" width="18.375" style="1" customWidth="1"/>
    <col min="6" max="16384" width="9" style="1"/>
  </cols>
  <sheetData>
    <row r="1" spans="1:2">
      <c r="A1" s="1">
        <v>1</v>
      </c>
      <c r="B1" s="2" t="s">
        <v>59</v>
      </c>
    </row>
    <row r="2" spans="1:2">
      <c r="A2" s="1">
        <v>2</v>
      </c>
      <c r="B2" s="2" t="s">
        <v>60</v>
      </c>
    </row>
    <row r="3" spans="1:2">
      <c r="A3" s="1">
        <v>3</v>
      </c>
      <c r="B3" s="2" t="s">
        <v>61</v>
      </c>
    </row>
    <row r="4" spans="1:2">
      <c r="A4" s="1">
        <v>4</v>
      </c>
      <c r="B4" s="2" t="s">
        <v>62</v>
      </c>
    </row>
    <row r="5" spans="1:2">
      <c r="A5" s="1">
        <v>5</v>
      </c>
      <c r="B5" s="2" t="s">
        <v>63</v>
      </c>
    </row>
    <row r="6" spans="1:2">
      <c r="A6" s="1">
        <v>6</v>
      </c>
      <c r="B6" s="2" t="s">
        <v>64</v>
      </c>
    </row>
    <row r="7" spans="1:2">
      <c r="A7" s="1">
        <v>7</v>
      </c>
      <c r="B7" s="2" t="s">
        <v>65</v>
      </c>
    </row>
    <row r="8" spans="1:2">
      <c r="A8" s="1">
        <v>8</v>
      </c>
      <c r="B8" s="2" t="s">
        <v>34</v>
      </c>
    </row>
    <row r="9" spans="1:2">
      <c r="A9" s="1">
        <v>9</v>
      </c>
      <c r="B9" s="2" t="s">
        <v>52</v>
      </c>
    </row>
    <row r="10" spans="1:2">
      <c r="A10" s="1">
        <v>10</v>
      </c>
      <c r="B10" s="2" t="s">
        <v>66</v>
      </c>
    </row>
    <row r="11" spans="1:2">
      <c r="A11" s="1">
        <v>11</v>
      </c>
      <c r="B11" s="2" t="s">
        <v>67</v>
      </c>
    </row>
    <row r="12" spans="1:2">
      <c r="A12" s="1">
        <v>12</v>
      </c>
      <c r="B12" s="2" t="s">
        <v>68</v>
      </c>
    </row>
    <row r="13" spans="1:2">
      <c r="A13" s="1">
        <v>13</v>
      </c>
      <c r="B13" s="2" t="s">
        <v>69</v>
      </c>
    </row>
    <row r="14" spans="1:2">
      <c r="A14" s="1">
        <v>14</v>
      </c>
      <c r="B14" s="2" t="s">
        <v>70</v>
      </c>
    </row>
    <row r="15" spans="1:2">
      <c r="A15" s="1">
        <v>15</v>
      </c>
      <c r="B15" s="2" t="s">
        <v>71</v>
      </c>
    </row>
    <row r="16" spans="1:3">
      <c r="A16" s="1">
        <v>16</v>
      </c>
      <c r="B16" s="2" t="s">
        <v>72</v>
      </c>
      <c r="C16" s="1" t="s">
        <v>73</v>
      </c>
    </row>
    <row r="17" spans="1:3">
      <c r="A17" s="1">
        <v>17</v>
      </c>
      <c r="B17" s="2" t="s">
        <v>74</v>
      </c>
      <c r="C17" s="1" t="s">
        <v>73</v>
      </c>
    </row>
  </sheetData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楼楼家的多多</cp:lastModifiedBy>
  <dcterms:created xsi:type="dcterms:W3CDTF">2006-09-16T00:00:00Z</dcterms:created>
  <cp:lastPrinted>2020-12-12T08:53:00Z</cp:lastPrinted>
  <dcterms:modified xsi:type="dcterms:W3CDTF">2025-06-25T04:28:20Z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CCFB96A1778E4F0E9938F8C98C67B2A1</vt:lpwstr>
  </property>
</Properties>
</file>