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5"/>
  </bookViews>
  <sheets>
    <sheet name="蔬菜52910" sheetId="1" state="hidden" r:id="rId1"/>
    <sheet name="调味品41546" sheetId="2" state="hidden" r:id="rId2"/>
    <sheet name="蛋类9870" sheetId="8" state="hidden" r:id="rId3"/>
    <sheet name="肉类52755" sheetId="6" state="hidden" r:id="rId4"/>
    <sheet name="米面油10880" sheetId="9" state="hidden" r:id="rId5"/>
    <sheet name="水产品11730" sheetId="10" r:id="rId6"/>
  </sheets>
  <definedNames>
    <definedName name="_xlnm._FilterDatabase" localSheetId="0" hidden="1">蔬菜52910!$A$1:$J$65</definedName>
    <definedName name="_xlnm.Print_Area" localSheetId="0">蔬菜52910!$A$1:$I$62</definedName>
    <definedName name="_xlnm.Print_Area" localSheetId="3">肉类52755!$A$1:$I$11</definedName>
    <definedName name="_xlnm.Print_Area" localSheetId="5">水产品11730!$A$1:$I$8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<sst xmlns="http://schemas.openxmlformats.org/spreadsheetml/2006/main" count="706" uniqueCount="241">
  <si>
    <t>蔬菜、水果挂网清单</t>
  </si>
  <si>
    <t>序号</t>
  </si>
  <si>
    <t>品名</t>
  </si>
  <si>
    <t>规格</t>
  </si>
  <si>
    <t>单位</t>
  </si>
  <si>
    <t>数量</t>
  </si>
  <si>
    <t>单价/元</t>
  </si>
  <si>
    <t>合计/元</t>
  </si>
  <si>
    <t>生产地址</t>
  </si>
  <si>
    <t>备注</t>
  </si>
  <si>
    <t>土豆</t>
  </si>
  <si>
    <t>散称</t>
  </si>
  <si>
    <t>公斤</t>
  </si>
  <si>
    <t>本地</t>
  </si>
  <si>
    <t>新鲜</t>
  </si>
  <si>
    <t>胡萝卜</t>
  </si>
  <si>
    <t>洋葱</t>
  </si>
  <si>
    <t>大葱</t>
  </si>
  <si>
    <t>葫芦瓜</t>
  </si>
  <si>
    <t>蒜苗</t>
  </si>
  <si>
    <t>黄萝卜</t>
  </si>
  <si>
    <t>豆腐</t>
  </si>
  <si>
    <t>豆腐皮</t>
  </si>
  <si>
    <t>豆腐干</t>
  </si>
  <si>
    <t>金针菇</t>
  </si>
  <si>
    <t>油麦菜</t>
  </si>
  <si>
    <t>毛芹菜</t>
  </si>
  <si>
    <t>韭菜</t>
  </si>
  <si>
    <t>莲花白</t>
  </si>
  <si>
    <t>平菇</t>
  </si>
  <si>
    <t>上海青</t>
  </si>
  <si>
    <t>香蕉</t>
  </si>
  <si>
    <t>苹果</t>
  </si>
  <si>
    <t>面筋</t>
  </si>
  <si>
    <t>魔芋</t>
  </si>
  <si>
    <t>莲藕</t>
  </si>
  <si>
    <t>大芹菜</t>
  </si>
  <si>
    <t>花菜</t>
  </si>
  <si>
    <t>油白菜</t>
  </si>
  <si>
    <t>香菜</t>
  </si>
  <si>
    <t>小葱</t>
  </si>
  <si>
    <t>小米椒</t>
  </si>
  <si>
    <t>黄瓜</t>
  </si>
  <si>
    <t>菠菜</t>
  </si>
  <si>
    <t>红心萝卜</t>
  </si>
  <si>
    <t>长茄子</t>
  </si>
  <si>
    <t>圆茄子</t>
  </si>
  <si>
    <t>豆芽</t>
  </si>
  <si>
    <t>西红柿</t>
  </si>
  <si>
    <t>青椒</t>
  </si>
  <si>
    <t>红椒</t>
  </si>
  <si>
    <t>生姜</t>
  </si>
  <si>
    <t>大蒜</t>
  </si>
  <si>
    <t>毛白菜</t>
  </si>
  <si>
    <t>杏鲍菇</t>
  </si>
  <si>
    <t>圆菇</t>
  </si>
  <si>
    <t>豆角</t>
  </si>
  <si>
    <t>蒜苔</t>
  </si>
  <si>
    <t>鲜香菇</t>
  </si>
  <si>
    <t>青笋</t>
  </si>
  <si>
    <t>紫甘蓝</t>
  </si>
  <si>
    <t>西兰花</t>
  </si>
  <si>
    <t>茼蒿</t>
  </si>
  <si>
    <t>大白菜</t>
  </si>
  <si>
    <t>牛奶</t>
  </si>
  <si>
    <t>生菜</t>
  </si>
  <si>
    <t>红薯</t>
  </si>
  <si>
    <t>豇豆</t>
  </si>
  <si>
    <t>丝瓜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</si>
  <si>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</si>
  <si>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香梨</t>
  </si>
  <si>
    <t>橘子</t>
  </si>
  <si>
    <t>四川</t>
  </si>
  <si>
    <t>合计</t>
  </si>
  <si>
    <t>调味品、副食品挂网清单</t>
  </si>
  <si>
    <t>价格</t>
  </si>
  <si>
    <t>产地</t>
  </si>
  <si>
    <t>花椒粒</t>
  </si>
  <si>
    <t>散称一级</t>
  </si>
  <si>
    <t>八角</t>
  </si>
  <si>
    <t>香叶</t>
  </si>
  <si>
    <t>桂皮</t>
  </si>
  <si>
    <t>草果</t>
  </si>
  <si>
    <t>西红柿酱</t>
  </si>
  <si>
    <t>3kg/1*6桶装</t>
  </si>
  <si>
    <t>件</t>
  </si>
  <si>
    <t>黎红花椒油</t>
  </si>
  <si>
    <t>5升</t>
  </si>
  <si>
    <t>笑厨香醋</t>
  </si>
  <si>
    <t>4.1升/1*4桶</t>
  </si>
  <si>
    <t>笑厨白醋1.9升</t>
  </si>
  <si>
    <t>1*6</t>
  </si>
  <si>
    <t>名扬火锅料</t>
  </si>
  <si>
    <t>500g</t>
  </si>
  <si>
    <t>包</t>
  </si>
  <si>
    <t>剁椒</t>
  </si>
  <si>
    <t>2kg/1*6瓶</t>
  </si>
  <si>
    <t>盐湖食用加碘盐400g</t>
  </si>
  <si>
    <t>1*40</t>
  </si>
  <si>
    <t>袋</t>
  </si>
  <si>
    <t>笑厨味精908g</t>
  </si>
  <si>
    <t>1*10</t>
  </si>
  <si>
    <t>溢鲜乐鸡精</t>
  </si>
  <si>
    <t>白胡椒粉</t>
  </si>
  <si>
    <t>花椒粉</t>
  </si>
  <si>
    <t>孜然粉</t>
  </si>
  <si>
    <t>海天酱油1.9升</t>
  </si>
  <si>
    <t>海天蚝油2kg</t>
  </si>
  <si>
    <t>1*4</t>
  </si>
  <si>
    <t>海天生抽1.75ml</t>
  </si>
  <si>
    <t>海天老抽4.9升</t>
  </si>
  <si>
    <t>郫县豆瓣酱</t>
  </si>
  <si>
    <t>6kg</t>
  </si>
  <si>
    <t>胖子麻辣鱼料3kg</t>
  </si>
  <si>
    <t>1*2</t>
  </si>
  <si>
    <t>白砂糖</t>
  </si>
  <si>
    <t>1*50</t>
  </si>
  <si>
    <t>白玉糖蒜</t>
  </si>
  <si>
    <t>5kg</t>
  </si>
  <si>
    <t>箱</t>
  </si>
  <si>
    <t>小米24.8kg</t>
  </si>
  <si>
    <t>八宝米</t>
  </si>
  <si>
    <t>绿豆</t>
  </si>
  <si>
    <t>红豆</t>
  </si>
  <si>
    <t>黑米</t>
  </si>
  <si>
    <t>花生米</t>
  </si>
  <si>
    <t>腐竹10kg</t>
  </si>
  <si>
    <t>蕨根粉10kg</t>
  </si>
  <si>
    <t>豌豆淀粉</t>
  </si>
  <si>
    <t>1*25</t>
  </si>
  <si>
    <t>干香菇</t>
  </si>
  <si>
    <t>玉米面</t>
  </si>
  <si>
    <t>白芝麻</t>
  </si>
  <si>
    <t>黑芝麻</t>
  </si>
  <si>
    <t>粉皮</t>
  </si>
  <si>
    <t>枸杞</t>
  </si>
  <si>
    <t>木耳</t>
  </si>
  <si>
    <t>红薯粉条</t>
  </si>
  <si>
    <t>杏干</t>
  </si>
  <si>
    <t>葡萄干</t>
  </si>
  <si>
    <t>紫菜100g</t>
  </si>
  <si>
    <t>鸡肉火腿肠50g</t>
  </si>
  <si>
    <t>牛肉火腿肠50g</t>
  </si>
  <si>
    <t>龙口粉丝150g</t>
  </si>
  <si>
    <t>泡椒2kg</t>
  </si>
  <si>
    <t>香油400g</t>
  </si>
  <si>
    <t>姜黄</t>
  </si>
  <si>
    <t>香豆粉</t>
  </si>
  <si>
    <t>海天蒸鱼豉油1.75升</t>
  </si>
  <si>
    <t>朝天椒</t>
  </si>
  <si>
    <t>线椒</t>
  </si>
  <si>
    <t>王致和红豆腐乳2.5kg</t>
  </si>
  <si>
    <t>老干妈280g</t>
  </si>
  <si>
    <t>1*24</t>
  </si>
  <si>
    <t>瓶</t>
  </si>
  <si>
    <t>海天黄豆酱2kg</t>
  </si>
  <si>
    <t>罐</t>
  </si>
  <si>
    <t>利明甜面酱</t>
  </si>
  <si>
    <t>120kg</t>
  </si>
  <si>
    <t>辣鲜露500ml</t>
  </si>
  <si>
    <t>濠太太酸萝卜料</t>
  </si>
  <si>
    <t>1*30</t>
  </si>
  <si>
    <t>海天味极鲜1.9升</t>
  </si>
  <si>
    <t>手工面</t>
  </si>
  <si>
    <t>黄面</t>
  </si>
  <si>
    <t>魔鬼椒</t>
  </si>
  <si>
    <t>大茴香</t>
  </si>
  <si>
    <t>素鸡</t>
  </si>
  <si>
    <t>牛肉面料240g</t>
  </si>
  <si>
    <t>1*8</t>
  </si>
  <si>
    <t>火锅丸子10kg</t>
  </si>
  <si>
    <t>脆皮肠5kg</t>
  </si>
  <si>
    <t>千叶豆腐10kg</t>
  </si>
  <si>
    <t>黄金豆2.5kg</t>
  </si>
  <si>
    <t>干海带</t>
  </si>
  <si>
    <t>银耳</t>
  </si>
  <si>
    <t>烧烤料</t>
  </si>
  <si>
    <t>135g</t>
  </si>
  <si>
    <t>香辣酱</t>
  </si>
  <si>
    <t>1*4kg</t>
  </si>
  <si>
    <t>桶</t>
  </si>
  <si>
    <t>米粉酱4kg</t>
  </si>
  <si>
    <t>1*3kg</t>
  </si>
  <si>
    <t>十三香</t>
  </si>
  <si>
    <t>13g</t>
  </si>
  <si>
    <t>盒</t>
  </si>
  <si>
    <t>凉皮</t>
  </si>
  <si>
    <t>牛筋面</t>
  </si>
  <si>
    <t>酸辣粉调料4kg</t>
  </si>
  <si>
    <t>1*1</t>
  </si>
  <si>
    <t>麻辣烫料150g</t>
  </si>
  <si>
    <t>150g</t>
  </si>
  <si>
    <t>红太阳烧烤酱</t>
  </si>
  <si>
    <t>1*2.5kg</t>
  </si>
  <si>
    <t>豆浆粉</t>
  </si>
  <si>
    <t>榨菜5kg</t>
  </si>
  <si>
    <t>酸豇豆1kg</t>
  </si>
  <si>
    <t>咸菜2.5kg</t>
  </si>
  <si>
    <t>鸡蛋挂网清单</t>
  </si>
  <si>
    <t>单价（元）</t>
  </si>
  <si>
    <t>合计（元）</t>
  </si>
  <si>
    <t>鸡蛋</t>
  </si>
  <si>
    <t>鹌鹑蛋</t>
  </si>
  <si>
    <t>咸鸭蛋</t>
  </si>
  <si>
    <t>个</t>
  </si>
  <si>
    <t>松花蛋</t>
  </si>
  <si>
    <t>皮蛋</t>
  </si>
  <si>
    <t>肉类挂网清单</t>
  </si>
  <si>
    <t>鸡肉</t>
  </si>
  <si>
    <t>牛肉</t>
  </si>
  <si>
    <t>剔骨</t>
  </si>
  <si>
    <t>羊肉</t>
  </si>
  <si>
    <t>小羊肉</t>
  </si>
  <si>
    <t>鸡腿</t>
  </si>
  <si>
    <t>件/10kg</t>
  </si>
  <si>
    <t>乌市</t>
  </si>
  <si>
    <t>无冰干货</t>
  </si>
  <si>
    <t>鸡爪</t>
  </si>
  <si>
    <t>鸡脯肉</t>
  </si>
  <si>
    <t>鸡胗</t>
  </si>
  <si>
    <t>件/5kg</t>
  </si>
  <si>
    <t>牛杂</t>
  </si>
  <si>
    <t>新鲜散称</t>
  </si>
  <si>
    <t>各种</t>
  </si>
  <si>
    <t>米面油挂网清单</t>
  </si>
  <si>
    <t>清油</t>
  </si>
  <si>
    <t>件/4桶/5L</t>
  </si>
  <si>
    <t>新疆昌吉</t>
  </si>
  <si>
    <t>金龙鱼葵花籽68元/桶</t>
  </si>
  <si>
    <t>水产品挂网清单</t>
  </si>
  <si>
    <t>鱼肉</t>
  </si>
  <si>
    <t>带鱼</t>
  </si>
  <si>
    <t>3-5吊带</t>
  </si>
  <si>
    <t>黑鱼片</t>
  </si>
  <si>
    <t>件/6.5kg</t>
  </si>
  <si>
    <t>大片25包*250g</t>
  </si>
  <si>
    <t>青虾</t>
  </si>
  <si>
    <t>件/13kg</t>
  </si>
  <si>
    <t>20/30</t>
  </si>
  <si>
    <t>龙虾尾</t>
  </si>
  <si>
    <t>特级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</si>
</sst>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sz val="10"/>
      <color theme="1"/>
      <name val="方正小标宋_GBK"/>
      <charset val="134"/>
    </font>
    <font>
      <sz val="10"/>
      <color theme="1"/>
      <name val="方正黑体_GBK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方正小标宋_GBK"/>
      <charset val="134"/>
    </font>
    <font>
      <sz val="10"/>
      <color theme="1"/>
      <name val="宋体"/>
      <charset val="134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22"/>
      <name val="方正小标宋_GBK"/>
      <charset val="134"/>
    </font>
    <font>
      <sz val="12"/>
      <name val="方正黑体_GBK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3" borderId="5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6">
      <alignment vertical="center"/>
    </xf>
    <xf numFmtId="0" fontId="32" fillId="0" borderId="6">
      <alignment vertical="center"/>
    </xf>
    <xf numFmtId="0" fontId="33" fillId="0" borderId="7">
      <alignment vertical="center"/>
    </xf>
    <xf numFmtId="0" fontId="33" fillId="0" borderId="0">
      <alignment vertical="center"/>
    </xf>
    <xf numFmtId="0" fontId="34" fillId="4" borderId="8">
      <alignment vertical="center"/>
    </xf>
    <xf numFmtId="0" fontId="35" fillId="5" borderId="9">
      <alignment vertical="center"/>
    </xf>
    <xf numFmtId="0" fontId="36" fillId="5" borderId="8">
      <alignment vertical="center"/>
    </xf>
    <xf numFmtId="0" fontId="37" fillId="6" borderId="10">
      <alignment vertical="center"/>
    </xf>
    <xf numFmtId="0" fontId="38" fillId="0" borderId="11">
      <alignment vertical="center"/>
    </xf>
    <xf numFmtId="0" fontId="11" fillId="0" borderId="12">
      <alignment vertical="center"/>
    </xf>
    <xf numFmtId="0" fontId="39" fillId="7" borderId="0">
      <alignment vertical="center"/>
    </xf>
    <xf numFmtId="0" fontId="40" fillId="8" borderId="0">
      <alignment vertical="center"/>
    </xf>
    <xf numFmtId="0" fontId="41" fillId="9" borderId="0">
      <alignment vertical="center"/>
    </xf>
    <xf numFmtId="0" fontId="42" fillId="10" borderId="0">
      <alignment vertical="center"/>
    </xf>
    <xf numFmtId="0" fontId="10" fillId="11" borderId="0">
      <alignment vertical="center"/>
    </xf>
    <xf numFmtId="0" fontId="10" fillId="12" borderId="0">
      <alignment vertical="center"/>
    </xf>
    <xf numFmtId="0" fontId="42" fillId="13" borderId="0">
      <alignment vertical="center"/>
    </xf>
    <xf numFmtId="0" fontId="42" fillId="14" borderId="0">
      <alignment vertical="center"/>
    </xf>
    <xf numFmtId="0" fontId="10" fillId="15" borderId="0">
      <alignment vertical="center"/>
    </xf>
    <xf numFmtId="0" fontId="10" fillId="16" borderId="0">
      <alignment vertical="center"/>
    </xf>
    <xf numFmtId="0" fontId="42" fillId="17" borderId="0">
      <alignment vertical="center"/>
    </xf>
    <xf numFmtId="0" fontId="42" fillId="18" borderId="0">
      <alignment vertical="center"/>
    </xf>
    <xf numFmtId="0" fontId="10" fillId="19" borderId="0">
      <alignment vertical="center"/>
    </xf>
    <xf numFmtId="0" fontId="10" fillId="20" borderId="0">
      <alignment vertical="center"/>
    </xf>
    <xf numFmtId="0" fontId="42" fillId="21" borderId="0">
      <alignment vertical="center"/>
    </xf>
    <xf numFmtId="0" fontId="42" fillId="22" borderId="0">
      <alignment vertical="center"/>
    </xf>
    <xf numFmtId="0" fontId="10" fillId="23" borderId="0">
      <alignment vertical="center"/>
    </xf>
    <xf numFmtId="0" fontId="10" fillId="24" borderId="0">
      <alignment vertical="center"/>
    </xf>
    <xf numFmtId="0" fontId="42" fillId="25" borderId="0">
      <alignment vertical="center"/>
    </xf>
    <xf numFmtId="0" fontId="42" fillId="26" borderId="0">
      <alignment vertical="center"/>
    </xf>
    <xf numFmtId="0" fontId="10" fillId="27" borderId="0">
      <alignment vertical="center"/>
    </xf>
    <xf numFmtId="0" fontId="10" fillId="28" borderId="0">
      <alignment vertical="center"/>
    </xf>
    <xf numFmtId="0" fontId="42" fillId="29" borderId="0">
      <alignment vertical="center"/>
    </xf>
    <xf numFmtId="0" fontId="42" fillId="30" borderId="0">
      <alignment vertical="center"/>
    </xf>
    <xf numFmtId="0" fontId="10" fillId="31" borderId="0">
      <alignment vertical="center"/>
    </xf>
    <xf numFmtId="0" fontId="10" fillId="32" borderId="0">
      <alignment vertical="center"/>
    </xf>
    <xf numFmtId="0" fontId="42" fillId="33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65"/>
  <sheetViews>
    <sheetView topLeftCell="A48" workbookViewId="0">
      <selection activeCell="K55" sqref="K55"/>
    </sheetView>
  </sheetViews>
  <sheetFormatPr defaultColWidth="9" defaultRowHeight="21" customHeight="1"/>
  <cols>
    <col min="1" max="1" width="9" style="58" customWidth="1"/>
    <col min="2" max="3" width="11.875" style="58" customWidth="1"/>
    <col min="4" max="240" width="9" style="58" customWidth="1"/>
    <col min="241" max="16384" width="9" style="59"/>
  </cols>
  <sheetData>
    <row r="1" s="54" customFormat="1" ht="55" customHeight="1" spans="1:240">
      <c r="A1" s="60" t="s">
        <v>0</v>
      </c>
      <c r="B1" s="61"/>
      <c r="C1" s="61"/>
      <c r="D1" s="61"/>
      <c r="E1" s="61"/>
      <c r="F1" s="61"/>
      <c r="G1" s="61"/>
      <c r="H1" s="61"/>
      <c r="I1" s="80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  <c r="EW1" s="81"/>
      <c r="EX1" s="81"/>
      <c r="EY1" s="81"/>
      <c r="EZ1" s="81"/>
      <c r="FA1" s="81"/>
      <c r="FB1" s="81"/>
      <c r="FC1" s="81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</row>
    <row r="2" s="55" customFormat="1" ht="28" customHeight="1" spans="1:240">
      <c r="A2" s="62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3" t="s">
        <v>7</v>
      </c>
      <c r="H2" s="63" t="s">
        <v>8</v>
      </c>
      <c r="I2" s="63" t="s">
        <v>9</v>
      </c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</row>
    <row r="3" s="56" customFormat="1" ht="28" customHeight="1" spans="1:240">
      <c r="A3" s="64">
        <v>1</v>
      </c>
      <c r="B3" s="65" t="s">
        <v>10</v>
      </c>
      <c r="C3" s="65" t="s">
        <v>11</v>
      </c>
      <c r="D3" s="65" t="s">
        <v>12</v>
      </c>
      <c r="E3" s="66">
        <v>200</v>
      </c>
      <c r="F3" s="67">
        <v>4</v>
      </c>
      <c r="G3" s="66">
        <f>E3*F3</f>
        <v>800</v>
      </c>
      <c r="H3" s="68" t="s">
        <v>13</v>
      </c>
      <c r="I3" s="65" t="s">
        <v>14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</row>
    <row r="4" s="56" customFormat="1" ht="28" customHeight="1" spans="1:240">
      <c r="A4" s="64">
        <v>2</v>
      </c>
      <c r="B4" s="65" t="s">
        <v>15</v>
      </c>
      <c r="C4" s="65" t="s">
        <v>11</v>
      </c>
      <c r="D4" s="65" t="s">
        <v>12</v>
      </c>
      <c r="E4" s="65">
        <v>200</v>
      </c>
      <c r="F4" s="69">
        <v>3.8</v>
      </c>
      <c r="G4" s="66">
        <f t="shared" ref="G4:G35" si="0">E4*F4</f>
        <v>760</v>
      </c>
      <c r="H4" s="68" t="s">
        <v>13</v>
      </c>
      <c r="I4" s="65" t="s">
        <v>14</v>
      </c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</row>
    <row r="5" s="56" customFormat="1" ht="28" customHeight="1" spans="1:240">
      <c r="A5" s="64">
        <v>3</v>
      </c>
      <c r="B5" s="70" t="s">
        <v>16</v>
      </c>
      <c r="C5" s="70" t="s">
        <v>11</v>
      </c>
      <c r="D5" s="70" t="s">
        <v>12</v>
      </c>
      <c r="E5" s="70">
        <v>150</v>
      </c>
      <c r="F5" s="71">
        <v>3.8</v>
      </c>
      <c r="G5" s="66">
        <f t="shared" si="0"/>
        <v>570</v>
      </c>
      <c r="H5" s="72" t="s">
        <v>13</v>
      </c>
      <c r="I5" s="70" t="s">
        <v>14</v>
      </c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</row>
    <row r="6" s="56" customFormat="1" ht="28" customHeight="1" spans="1:240">
      <c r="A6" s="64">
        <v>4</v>
      </c>
      <c r="B6" s="65" t="s">
        <v>17</v>
      </c>
      <c r="C6" s="65" t="s">
        <v>11</v>
      </c>
      <c r="D6" s="65" t="s">
        <v>12</v>
      </c>
      <c r="E6" s="65">
        <v>150</v>
      </c>
      <c r="F6" s="69">
        <v>9</v>
      </c>
      <c r="G6" s="66">
        <f t="shared" si="0"/>
        <v>1350</v>
      </c>
      <c r="H6" s="68" t="s">
        <v>13</v>
      </c>
      <c r="I6" s="65" t="s">
        <v>14</v>
      </c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</row>
    <row r="7" s="56" customFormat="1" ht="28" customHeight="1" spans="1:240">
      <c r="A7" s="64">
        <v>5</v>
      </c>
      <c r="B7" s="70" t="s">
        <v>18</v>
      </c>
      <c r="C7" s="70" t="s">
        <v>11</v>
      </c>
      <c r="D7" s="70" t="s">
        <v>12</v>
      </c>
      <c r="E7" s="70">
        <v>80</v>
      </c>
      <c r="F7" s="71">
        <v>9</v>
      </c>
      <c r="G7" s="66">
        <f t="shared" si="0"/>
        <v>720</v>
      </c>
      <c r="H7" s="72" t="s">
        <v>13</v>
      </c>
      <c r="I7" s="70" t="s">
        <v>14</v>
      </c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</row>
    <row r="8" s="56" customFormat="1" ht="28" customHeight="1" spans="1:240">
      <c r="A8" s="64">
        <v>6</v>
      </c>
      <c r="B8" s="70" t="s">
        <v>19</v>
      </c>
      <c r="C8" s="70" t="s">
        <v>11</v>
      </c>
      <c r="D8" s="70" t="s">
        <v>12</v>
      </c>
      <c r="E8" s="70">
        <v>25</v>
      </c>
      <c r="F8" s="71">
        <v>13.8</v>
      </c>
      <c r="G8" s="66">
        <f t="shared" si="0"/>
        <v>345</v>
      </c>
      <c r="H8" s="72" t="s">
        <v>13</v>
      </c>
      <c r="I8" s="70" t="s">
        <v>14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</row>
    <row r="9" s="56" customFormat="1" ht="28" customHeight="1" spans="1:240">
      <c r="A9" s="64">
        <v>7</v>
      </c>
      <c r="B9" s="70" t="s">
        <v>20</v>
      </c>
      <c r="C9" s="70" t="s">
        <v>11</v>
      </c>
      <c r="D9" s="70" t="s">
        <v>12</v>
      </c>
      <c r="E9" s="70">
        <v>150</v>
      </c>
      <c r="F9" s="71">
        <v>3</v>
      </c>
      <c r="G9" s="66">
        <f t="shared" si="0"/>
        <v>450</v>
      </c>
      <c r="H9" s="72" t="s">
        <v>13</v>
      </c>
      <c r="I9" s="70" t="s">
        <v>14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</row>
    <row r="10" s="56" customFormat="1" ht="28" customHeight="1" spans="1:240">
      <c r="A10" s="64">
        <v>8</v>
      </c>
      <c r="B10" s="70" t="s">
        <v>21</v>
      </c>
      <c r="C10" s="70" t="s">
        <v>11</v>
      </c>
      <c r="D10" s="70" t="s">
        <v>12</v>
      </c>
      <c r="E10" s="70">
        <v>150</v>
      </c>
      <c r="F10" s="71">
        <v>5</v>
      </c>
      <c r="G10" s="66">
        <f t="shared" si="0"/>
        <v>750</v>
      </c>
      <c r="H10" s="72" t="s">
        <v>13</v>
      </c>
      <c r="I10" s="70" t="s">
        <v>14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</row>
    <row r="11" s="56" customFormat="1" ht="28" customHeight="1" spans="1:240">
      <c r="A11" s="64">
        <v>9</v>
      </c>
      <c r="B11" s="70" t="s">
        <v>22</v>
      </c>
      <c r="C11" s="70" t="s">
        <v>11</v>
      </c>
      <c r="D11" s="70" t="s">
        <v>12</v>
      </c>
      <c r="E11" s="70">
        <v>80</v>
      </c>
      <c r="F11" s="71">
        <v>12</v>
      </c>
      <c r="G11" s="66">
        <f t="shared" si="0"/>
        <v>960</v>
      </c>
      <c r="H11" s="72" t="s">
        <v>13</v>
      </c>
      <c r="I11" s="70" t="s">
        <v>14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</row>
    <row r="12" s="56" customFormat="1" ht="28" customHeight="1" spans="1:240">
      <c r="A12" s="64">
        <v>10</v>
      </c>
      <c r="B12" s="70" t="s">
        <v>23</v>
      </c>
      <c r="C12" s="70" t="s">
        <v>11</v>
      </c>
      <c r="D12" s="70" t="s">
        <v>12</v>
      </c>
      <c r="E12" s="70">
        <v>80</v>
      </c>
      <c r="F12" s="71">
        <v>13</v>
      </c>
      <c r="G12" s="66">
        <f t="shared" si="0"/>
        <v>1040</v>
      </c>
      <c r="H12" s="72" t="s">
        <v>13</v>
      </c>
      <c r="I12" s="70" t="s">
        <v>14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</row>
    <row r="13" s="56" customFormat="1" ht="28" customHeight="1" spans="1:240">
      <c r="A13" s="64">
        <v>11</v>
      </c>
      <c r="B13" s="70" t="s">
        <v>24</v>
      </c>
      <c r="C13" s="70" t="s">
        <v>11</v>
      </c>
      <c r="D13" s="70" t="s">
        <v>12</v>
      </c>
      <c r="E13" s="70">
        <v>80</v>
      </c>
      <c r="F13" s="71">
        <v>8</v>
      </c>
      <c r="G13" s="66">
        <f t="shared" si="0"/>
        <v>640</v>
      </c>
      <c r="H13" s="72" t="s">
        <v>13</v>
      </c>
      <c r="I13" s="70" t="s">
        <v>14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</row>
    <row r="14" s="56" customFormat="1" ht="28" customHeight="1" spans="1:240">
      <c r="A14" s="64">
        <v>12</v>
      </c>
      <c r="B14" s="70" t="s">
        <v>25</v>
      </c>
      <c r="C14" s="70" t="s">
        <v>11</v>
      </c>
      <c r="D14" s="70" t="s">
        <v>12</v>
      </c>
      <c r="E14" s="70">
        <v>150</v>
      </c>
      <c r="F14" s="71">
        <v>7.5</v>
      </c>
      <c r="G14" s="66">
        <f t="shared" si="0"/>
        <v>1125</v>
      </c>
      <c r="H14" s="72" t="s">
        <v>13</v>
      </c>
      <c r="I14" s="70" t="s">
        <v>14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</row>
    <row r="15" s="56" customFormat="1" ht="28" customHeight="1" spans="1:240">
      <c r="A15" s="64">
        <v>13</v>
      </c>
      <c r="B15" s="70" t="s">
        <v>26</v>
      </c>
      <c r="C15" s="70" t="s">
        <v>11</v>
      </c>
      <c r="D15" s="70" t="s">
        <v>12</v>
      </c>
      <c r="E15" s="70">
        <v>100</v>
      </c>
      <c r="F15" s="71">
        <v>7.8</v>
      </c>
      <c r="G15" s="66">
        <f t="shared" si="0"/>
        <v>780</v>
      </c>
      <c r="H15" s="72" t="s">
        <v>13</v>
      </c>
      <c r="I15" s="70" t="s">
        <v>14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</row>
    <row r="16" s="56" customFormat="1" ht="28" customHeight="1" spans="1:240">
      <c r="A16" s="64">
        <v>14</v>
      </c>
      <c r="B16" s="70" t="s">
        <v>27</v>
      </c>
      <c r="C16" s="70" t="s">
        <v>11</v>
      </c>
      <c r="D16" s="70" t="s">
        <v>12</v>
      </c>
      <c r="E16" s="70">
        <v>50</v>
      </c>
      <c r="F16" s="71">
        <v>12</v>
      </c>
      <c r="G16" s="66">
        <f t="shared" si="0"/>
        <v>600</v>
      </c>
      <c r="H16" s="72" t="s">
        <v>13</v>
      </c>
      <c r="I16" s="70" t="s">
        <v>14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</row>
    <row r="17" s="56" customFormat="1" ht="28" customHeight="1" spans="1:240">
      <c r="A17" s="64">
        <v>15</v>
      </c>
      <c r="B17" s="70" t="s">
        <v>28</v>
      </c>
      <c r="C17" s="70" t="s">
        <v>11</v>
      </c>
      <c r="D17" s="70" t="s">
        <v>12</v>
      </c>
      <c r="E17" s="70">
        <v>150</v>
      </c>
      <c r="F17" s="71">
        <v>2.5</v>
      </c>
      <c r="G17" s="66">
        <f t="shared" si="0"/>
        <v>375</v>
      </c>
      <c r="H17" s="72" t="s">
        <v>13</v>
      </c>
      <c r="I17" s="70" t="s">
        <v>14</v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</row>
    <row r="18" s="56" customFormat="1" ht="28" customHeight="1" spans="1:240">
      <c r="A18" s="64">
        <v>16</v>
      </c>
      <c r="B18" s="70" t="s">
        <v>29</v>
      </c>
      <c r="C18" s="70" t="s">
        <v>11</v>
      </c>
      <c r="D18" s="70" t="s">
        <v>12</v>
      </c>
      <c r="E18" s="70">
        <v>50</v>
      </c>
      <c r="F18" s="71">
        <v>7</v>
      </c>
      <c r="G18" s="66">
        <f t="shared" si="0"/>
        <v>350</v>
      </c>
      <c r="H18" s="72" t="s">
        <v>13</v>
      </c>
      <c r="I18" s="70" t="s">
        <v>14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  <c r="DW18" s="83"/>
      <c r="DX18" s="83"/>
      <c r="DY18" s="83"/>
      <c r="DZ18" s="83"/>
      <c r="EA18" s="83"/>
      <c r="EB18" s="83"/>
      <c r="EC18" s="83"/>
      <c r="ED18" s="83"/>
      <c r="EE18" s="83"/>
      <c r="EF18" s="83"/>
      <c r="EG18" s="83"/>
      <c r="EH18" s="83"/>
      <c r="EI18" s="83"/>
      <c r="EJ18" s="83"/>
      <c r="EK18" s="83"/>
      <c r="EL18" s="83"/>
      <c r="EM18" s="83"/>
      <c r="EN18" s="83"/>
      <c r="EO18" s="83"/>
      <c r="EP18" s="83"/>
      <c r="EQ18" s="83"/>
      <c r="ER18" s="83"/>
      <c r="ES18" s="83"/>
      <c r="ET18" s="83"/>
      <c r="EU18" s="83"/>
      <c r="EV18" s="83"/>
      <c r="EW18" s="83"/>
      <c r="EX18" s="83"/>
      <c r="EY18" s="83"/>
      <c r="EZ18" s="83"/>
      <c r="FA18" s="83"/>
      <c r="FB18" s="83"/>
      <c r="FC18" s="83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</row>
    <row r="19" s="56" customFormat="1" ht="28" customHeight="1" spans="1:240">
      <c r="A19" s="64">
        <v>17</v>
      </c>
      <c r="B19" s="70" t="s">
        <v>30</v>
      </c>
      <c r="C19" s="70" t="s">
        <v>11</v>
      </c>
      <c r="D19" s="70" t="s">
        <v>12</v>
      </c>
      <c r="E19" s="70">
        <v>100</v>
      </c>
      <c r="F19" s="71">
        <v>5</v>
      </c>
      <c r="G19" s="66">
        <f t="shared" si="0"/>
        <v>500</v>
      </c>
      <c r="H19" s="72" t="s">
        <v>13</v>
      </c>
      <c r="I19" s="70" t="s">
        <v>14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</row>
    <row r="20" s="56" customFormat="1" ht="28" customHeight="1" spans="1:240">
      <c r="A20" s="64">
        <v>18</v>
      </c>
      <c r="B20" s="70" t="s">
        <v>31</v>
      </c>
      <c r="C20" s="70" t="s">
        <v>11</v>
      </c>
      <c r="D20" s="70" t="s">
        <v>12</v>
      </c>
      <c r="E20" s="70">
        <v>200</v>
      </c>
      <c r="F20" s="71">
        <v>8</v>
      </c>
      <c r="G20" s="66">
        <f t="shared" si="0"/>
        <v>1600</v>
      </c>
      <c r="H20" s="72" t="s">
        <v>13</v>
      </c>
      <c r="I20" s="70" t="s">
        <v>14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</row>
    <row r="21" s="56" customFormat="1" ht="28" customHeight="1" spans="1:240">
      <c r="A21" s="64">
        <v>19</v>
      </c>
      <c r="B21" s="65" t="s">
        <v>32</v>
      </c>
      <c r="C21" s="70" t="s">
        <v>11</v>
      </c>
      <c r="D21" s="70" t="s">
        <v>12</v>
      </c>
      <c r="E21" s="70">
        <v>200</v>
      </c>
      <c r="F21" s="71">
        <v>9</v>
      </c>
      <c r="G21" s="66">
        <f t="shared" si="0"/>
        <v>1800</v>
      </c>
      <c r="H21" s="72" t="s">
        <v>13</v>
      </c>
      <c r="I21" s="70" t="s">
        <v>14</v>
      </c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</row>
    <row r="22" s="56" customFormat="1" ht="28" customHeight="1" spans="1:240">
      <c r="A22" s="64">
        <v>20</v>
      </c>
      <c r="B22" s="70" t="s">
        <v>33</v>
      </c>
      <c r="C22" s="70" t="s">
        <v>11</v>
      </c>
      <c r="D22" s="70" t="s">
        <v>12</v>
      </c>
      <c r="E22" s="70">
        <v>50</v>
      </c>
      <c r="F22" s="71">
        <v>10</v>
      </c>
      <c r="G22" s="66">
        <f t="shared" si="0"/>
        <v>500</v>
      </c>
      <c r="H22" s="72" t="s">
        <v>13</v>
      </c>
      <c r="I22" s="70" t="s">
        <v>14</v>
      </c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  <c r="DW22" s="83"/>
      <c r="DX22" s="83"/>
      <c r="DY22" s="83"/>
      <c r="DZ22" s="83"/>
      <c r="EA22" s="83"/>
      <c r="EB22" s="83"/>
      <c r="EC22" s="83"/>
      <c r="ED22" s="83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</row>
    <row r="23" s="56" customFormat="1" ht="28" customHeight="1" spans="1:240">
      <c r="A23" s="64">
        <v>21</v>
      </c>
      <c r="B23" s="70" t="s">
        <v>34</v>
      </c>
      <c r="C23" s="70" t="s">
        <v>11</v>
      </c>
      <c r="D23" s="70" t="s">
        <v>12</v>
      </c>
      <c r="E23" s="70">
        <v>50</v>
      </c>
      <c r="F23" s="71">
        <v>5</v>
      </c>
      <c r="G23" s="66">
        <f t="shared" si="0"/>
        <v>250</v>
      </c>
      <c r="H23" s="72" t="s">
        <v>13</v>
      </c>
      <c r="I23" s="70" t="s">
        <v>14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  <c r="DW23" s="83"/>
      <c r="DX23" s="83"/>
      <c r="DY23" s="83"/>
      <c r="DZ23" s="83"/>
      <c r="EA23" s="83"/>
      <c r="EB23" s="83"/>
      <c r="EC23" s="83"/>
      <c r="ED23" s="83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</row>
    <row r="24" s="56" customFormat="1" ht="28" customHeight="1" spans="1:240">
      <c r="A24" s="64">
        <v>22</v>
      </c>
      <c r="B24" s="70" t="s">
        <v>35</v>
      </c>
      <c r="C24" s="70" t="s">
        <v>11</v>
      </c>
      <c r="D24" s="70" t="s">
        <v>12</v>
      </c>
      <c r="E24" s="70">
        <v>100</v>
      </c>
      <c r="F24" s="71">
        <v>9.5</v>
      </c>
      <c r="G24" s="66">
        <f t="shared" si="0"/>
        <v>950</v>
      </c>
      <c r="H24" s="72" t="s">
        <v>13</v>
      </c>
      <c r="I24" s="70" t="s">
        <v>14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/>
      <c r="EA24" s="83"/>
      <c r="EB24" s="83"/>
      <c r="EC24" s="83"/>
      <c r="ED24" s="83"/>
      <c r="EE24" s="83"/>
      <c r="EF24" s="83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</row>
    <row r="25" s="56" customFormat="1" ht="28" customHeight="1" spans="1:240">
      <c r="A25" s="64">
        <v>23</v>
      </c>
      <c r="B25" s="70" t="s">
        <v>36</v>
      </c>
      <c r="C25" s="70" t="s">
        <v>11</v>
      </c>
      <c r="D25" s="70" t="s">
        <v>12</v>
      </c>
      <c r="E25" s="70">
        <v>100</v>
      </c>
      <c r="F25" s="71">
        <v>5</v>
      </c>
      <c r="G25" s="66">
        <f t="shared" si="0"/>
        <v>500</v>
      </c>
      <c r="H25" s="72" t="s">
        <v>13</v>
      </c>
      <c r="I25" s="70" t="s">
        <v>14</v>
      </c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  <c r="DW25" s="83"/>
      <c r="DX25" s="83"/>
      <c r="DY25" s="83"/>
      <c r="DZ25" s="83"/>
      <c r="EA25" s="83"/>
      <c r="EB25" s="83"/>
      <c r="EC25" s="83"/>
      <c r="ED25" s="83"/>
      <c r="EE25" s="83"/>
      <c r="EF25" s="83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</row>
    <row r="26" s="56" customFormat="1" ht="28" customHeight="1" spans="1:240">
      <c r="A26" s="64">
        <v>24</v>
      </c>
      <c r="B26" s="70" t="s">
        <v>37</v>
      </c>
      <c r="C26" s="70" t="s">
        <v>11</v>
      </c>
      <c r="D26" s="70" t="s">
        <v>12</v>
      </c>
      <c r="E26" s="70">
        <v>100</v>
      </c>
      <c r="F26" s="71">
        <v>8.5</v>
      </c>
      <c r="G26" s="66">
        <f t="shared" si="0"/>
        <v>850</v>
      </c>
      <c r="H26" s="72" t="s">
        <v>13</v>
      </c>
      <c r="I26" s="70" t="s">
        <v>14</v>
      </c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</row>
    <row r="27" s="56" customFormat="1" ht="28" customHeight="1" spans="1:240">
      <c r="A27" s="64">
        <v>25</v>
      </c>
      <c r="B27" s="70" t="s">
        <v>38</v>
      </c>
      <c r="C27" s="70" t="s">
        <v>11</v>
      </c>
      <c r="D27" s="70" t="s">
        <v>12</v>
      </c>
      <c r="E27" s="70">
        <v>100</v>
      </c>
      <c r="F27" s="71">
        <v>8</v>
      </c>
      <c r="G27" s="66">
        <f t="shared" si="0"/>
        <v>800</v>
      </c>
      <c r="H27" s="72" t="s">
        <v>13</v>
      </c>
      <c r="I27" s="70" t="s">
        <v>14</v>
      </c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</row>
    <row r="28" s="56" customFormat="1" ht="28" customHeight="1" spans="1:240">
      <c r="A28" s="64">
        <v>26</v>
      </c>
      <c r="B28" s="70" t="s">
        <v>39</v>
      </c>
      <c r="C28" s="70" t="s">
        <v>11</v>
      </c>
      <c r="D28" s="70" t="s">
        <v>12</v>
      </c>
      <c r="E28" s="70">
        <v>30</v>
      </c>
      <c r="F28" s="71">
        <v>14</v>
      </c>
      <c r="G28" s="66">
        <f t="shared" si="0"/>
        <v>420</v>
      </c>
      <c r="H28" s="72" t="s">
        <v>13</v>
      </c>
      <c r="I28" s="70" t="s">
        <v>14</v>
      </c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</row>
    <row r="29" s="56" customFormat="1" ht="28" customHeight="1" spans="1:240">
      <c r="A29" s="64">
        <v>27</v>
      </c>
      <c r="B29" s="73" t="s">
        <v>40</v>
      </c>
      <c r="C29" s="70" t="s">
        <v>11</v>
      </c>
      <c r="D29" s="70" t="s">
        <v>12</v>
      </c>
      <c r="E29" s="70">
        <v>30</v>
      </c>
      <c r="F29" s="71">
        <v>12</v>
      </c>
      <c r="G29" s="66">
        <f t="shared" si="0"/>
        <v>360</v>
      </c>
      <c r="H29" s="72" t="s">
        <v>13</v>
      </c>
      <c r="I29" s="70" t="s">
        <v>14</v>
      </c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</row>
    <row r="30" s="56" customFormat="1" ht="28" customHeight="1" spans="1:240">
      <c r="A30" s="64">
        <v>28</v>
      </c>
      <c r="B30" s="73" t="s">
        <v>41</v>
      </c>
      <c r="C30" s="70" t="s">
        <v>11</v>
      </c>
      <c r="D30" s="70" t="s">
        <v>12</v>
      </c>
      <c r="E30" s="70">
        <v>30</v>
      </c>
      <c r="F30" s="71">
        <v>24</v>
      </c>
      <c r="G30" s="66">
        <f t="shared" si="0"/>
        <v>720</v>
      </c>
      <c r="H30" s="72" t="s">
        <v>13</v>
      </c>
      <c r="I30" s="70" t="s">
        <v>14</v>
      </c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</row>
    <row r="31" s="56" customFormat="1" ht="28" customHeight="1" spans="1:240">
      <c r="A31" s="64">
        <v>29</v>
      </c>
      <c r="B31" s="73" t="s">
        <v>42</v>
      </c>
      <c r="C31" s="70" t="s">
        <v>11</v>
      </c>
      <c r="D31" s="70" t="s">
        <v>12</v>
      </c>
      <c r="E31" s="70">
        <v>100</v>
      </c>
      <c r="F31" s="71">
        <v>7.5</v>
      </c>
      <c r="G31" s="66">
        <f t="shared" si="0"/>
        <v>750</v>
      </c>
      <c r="H31" s="72" t="s">
        <v>13</v>
      </c>
      <c r="I31" s="70" t="s">
        <v>14</v>
      </c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</row>
    <row r="32" s="57" customFormat="1" ht="28" customHeight="1" spans="1:240">
      <c r="A32" s="64">
        <v>30</v>
      </c>
      <c r="B32" s="73" t="s">
        <v>43</v>
      </c>
      <c r="C32" s="73" t="s">
        <v>11</v>
      </c>
      <c r="D32" s="73" t="s">
        <v>12</v>
      </c>
      <c r="E32" s="73">
        <v>50</v>
      </c>
      <c r="F32" s="74">
        <v>9</v>
      </c>
      <c r="G32" s="66">
        <f t="shared" si="0"/>
        <v>450</v>
      </c>
      <c r="H32" s="75" t="s">
        <v>13</v>
      </c>
      <c r="I32" s="73" t="s">
        <v>14</v>
      </c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  <c r="GH32" s="83"/>
      <c r="GI32" s="83"/>
      <c r="GJ32" s="83"/>
      <c r="GK32" s="83"/>
      <c r="GL32" s="83"/>
      <c r="GM32" s="83"/>
      <c r="GN32" s="83"/>
      <c r="GO32" s="83"/>
      <c r="GP32" s="83"/>
      <c r="GQ32" s="83"/>
      <c r="GR32" s="83"/>
      <c r="GS32" s="83"/>
      <c r="GT32" s="83"/>
      <c r="GU32" s="83"/>
      <c r="GV32" s="83"/>
      <c r="GW32" s="83"/>
      <c r="GX32" s="83"/>
      <c r="GY32" s="83"/>
      <c r="GZ32" s="83"/>
      <c r="HA32" s="83"/>
      <c r="HB32" s="83"/>
      <c r="HC32" s="83"/>
      <c r="HD32" s="83"/>
      <c r="HE32" s="83"/>
      <c r="HF32" s="83"/>
      <c r="HG32" s="83"/>
      <c r="HH32" s="83"/>
      <c r="HI32" s="83"/>
      <c r="HJ32" s="83"/>
      <c r="HK32" s="83"/>
      <c r="HL32" s="83"/>
      <c r="HM32" s="83"/>
      <c r="HN32" s="83"/>
      <c r="HO32" s="83"/>
      <c r="HP32" s="83"/>
      <c r="HQ32" s="83"/>
      <c r="HR32" s="83"/>
      <c r="HS32" s="83"/>
      <c r="HT32" s="83"/>
      <c r="HU32" s="83"/>
      <c r="HV32" s="83"/>
      <c r="HW32" s="83"/>
      <c r="HX32" s="83"/>
      <c r="HY32" s="83"/>
      <c r="HZ32" s="83"/>
      <c r="IA32" s="83"/>
      <c r="IB32" s="83"/>
      <c r="IC32" s="83"/>
      <c r="ID32" s="83"/>
      <c r="IE32" s="83"/>
      <c r="IF32" s="83"/>
    </row>
    <row r="33" s="57" customFormat="1" ht="28" customHeight="1" spans="1:240">
      <c r="A33" s="64">
        <v>31</v>
      </c>
      <c r="B33" s="73" t="s">
        <v>44</v>
      </c>
      <c r="C33" s="73" t="s">
        <v>11</v>
      </c>
      <c r="D33" s="73" t="s">
        <v>12</v>
      </c>
      <c r="E33" s="73">
        <v>100</v>
      </c>
      <c r="F33" s="74">
        <v>4</v>
      </c>
      <c r="G33" s="66">
        <f t="shared" si="0"/>
        <v>400</v>
      </c>
      <c r="H33" s="75" t="s">
        <v>13</v>
      </c>
      <c r="I33" s="73" t="s">
        <v>14</v>
      </c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  <c r="GH33" s="83"/>
      <c r="GI33" s="83"/>
      <c r="GJ33" s="83"/>
      <c r="GK33" s="83"/>
      <c r="GL33" s="83"/>
      <c r="GM33" s="83"/>
      <c r="GN33" s="83"/>
      <c r="GO33" s="83"/>
      <c r="GP33" s="83"/>
      <c r="GQ33" s="83"/>
      <c r="GR33" s="83"/>
      <c r="GS33" s="83"/>
      <c r="GT33" s="83"/>
      <c r="GU33" s="83"/>
      <c r="GV33" s="83"/>
      <c r="GW33" s="83"/>
      <c r="GX33" s="83"/>
      <c r="GY33" s="83"/>
      <c r="GZ33" s="83"/>
      <c r="HA33" s="83"/>
      <c r="HB33" s="83"/>
      <c r="HC33" s="83"/>
      <c r="HD33" s="83"/>
      <c r="HE33" s="83"/>
      <c r="HF33" s="83"/>
      <c r="HG33" s="83"/>
      <c r="HH33" s="83"/>
      <c r="HI33" s="83"/>
      <c r="HJ33" s="83"/>
      <c r="HK33" s="83"/>
      <c r="HL33" s="83"/>
      <c r="HM33" s="83"/>
      <c r="HN33" s="83"/>
      <c r="HO33" s="83"/>
      <c r="HP33" s="83"/>
      <c r="HQ33" s="83"/>
      <c r="HR33" s="83"/>
      <c r="HS33" s="83"/>
      <c r="HT33" s="83"/>
      <c r="HU33" s="83"/>
      <c r="HV33" s="83"/>
      <c r="HW33" s="83"/>
      <c r="HX33" s="83"/>
      <c r="HY33" s="83"/>
      <c r="HZ33" s="83"/>
      <c r="IA33" s="83"/>
      <c r="IB33" s="83"/>
      <c r="IC33" s="83"/>
      <c r="ID33" s="83"/>
      <c r="IE33" s="83"/>
      <c r="IF33" s="83"/>
    </row>
    <row r="34" s="57" customFormat="1" ht="28" customHeight="1" spans="1:240">
      <c r="A34" s="64">
        <v>32</v>
      </c>
      <c r="B34" s="73" t="s">
        <v>45</v>
      </c>
      <c r="C34" s="73" t="s">
        <v>11</v>
      </c>
      <c r="D34" s="73" t="s">
        <v>12</v>
      </c>
      <c r="E34" s="73">
        <v>100</v>
      </c>
      <c r="F34" s="74">
        <v>8</v>
      </c>
      <c r="G34" s="66">
        <f t="shared" si="0"/>
        <v>800</v>
      </c>
      <c r="H34" s="75" t="s">
        <v>13</v>
      </c>
      <c r="I34" s="73" t="s">
        <v>14</v>
      </c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</row>
    <row r="35" s="57" customFormat="1" ht="28" customHeight="1" spans="1:240">
      <c r="A35" s="64">
        <v>33</v>
      </c>
      <c r="B35" s="73" t="s">
        <v>46</v>
      </c>
      <c r="C35" s="73" t="s">
        <v>11</v>
      </c>
      <c r="D35" s="73" t="s">
        <v>12</v>
      </c>
      <c r="E35" s="73">
        <v>100</v>
      </c>
      <c r="F35" s="74">
        <v>10</v>
      </c>
      <c r="G35" s="66">
        <f t="shared" si="0"/>
        <v>1000</v>
      </c>
      <c r="H35" s="75" t="s">
        <v>13</v>
      </c>
      <c r="I35" s="73" t="s">
        <v>14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</row>
    <row r="36" s="57" customFormat="1" ht="28" customHeight="1" spans="1:240">
      <c r="A36" s="64">
        <v>34</v>
      </c>
      <c r="B36" s="73" t="s">
        <v>47</v>
      </c>
      <c r="C36" s="73" t="s">
        <v>11</v>
      </c>
      <c r="D36" s="73" t="s">
        <v>12</v>
      </c>
      <c r="E36" s="73">
        <v>150</v>
      </c>
      <c r="F36" s="74">
        <v>5</v>
      </c>
      <c r="G36" s="66">
        <f t="shared" ref="G36:G60" si="1">E36*F36</f>
        <v>750</v>
      </c>
      <c r="H36" s="75" t="s">
        <v>13</v>
      </c>
      <c r="I36" s="73" t="s">
        <v>14</v>
      </c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/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/>
      <c r="GW36" s="83"/>
      <c r="GX36" s="83"/>
      <c r="GY36" s="83"/>
      <c r="GZ36" s="83"/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</row>
    <row r="37" s="57" customFormat="1" ht="28" customHeight="1" spans="1:240">
      <c r="A37" s="64">
        <v>35</v>
      </c>
      <c r="B37" s="73" t="s">
        <v>48</v>
      </c>
      <c r="C37" s="73" t="s">
        <v>11</v>
      </c>
      <c r="D37" s="73" t="s">
        <v>12</v>
      </c>
      <c r="E37" s="73">
        <v>150</v>
      </c>
      <c r="F37" s="74">
        <v>8</v>
      </c>
      <c r="G37" s="66">
        <f t="shared" si="1"/>
        <v>1200</v>
      </c>
      <c r="H37" s="75" t="s">
        <v>13</v>
      </c>
      <c r="I37" s="73" t="s">
        <v>14</v>
      </c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  <c r="GH37" s="83"/>
      <c r="GI37" s="83"/>
      <c r="GJ37" s="83"/>
      <c r="GK37" s="83"/>
      <c r="GL37" s="83"/>
      <c r="GM37" s="83"/>
      <c r="GN37" s="83"/>
      <c r="GO37" s="83"/>
      <c r="GP37" s="83"/>
      <c r="GQ37" s="83"/>
      <c r="GR37" s="83"/>
      <c r="GS37" s="83"/>
      <c r="GT37" s="83"/>
      <c r="GU37" s="83"/>
      <c r="GV37" s="83"/>
      <c r="GW37" s="83"/>
      <c r="GX37" s="83"/>
      <c r="GY37" s="83"/>
      <c r="GZ37" s="83"/>
      <c r="HA37" s="83"/>
      <c r="HB37" s="83"/>
      <c r="HC37" s="83"/>
      <c r="HD37" s="83"/>
      <c r="HE37" s="83"/>
      <c r="HF37" s="83"/>
      <c r="HG37" s="83"/>
      <c r="HH37" s="83"/>
      <c r="HI37" s="83"/>
      <c r="HJ37" s="83"/>
      <c r="HK37" s="83"/>
      <c r="HL37" s="83"/>
      <c r="HM37" s="83"/>
      <c r="HN37" s="83"/>
      <c r="HO37" s="83"/>
      <c r="HP37" s="83"/>
      <c r="HQ37" s="83"/>
      <c r="HR37" s="83"/>
      <c r="HS37" s="83"/>
      <c r="HT37" s="83"/>
      <c r="HU37" s="83"/>
      <c r="HV37" s="83"/>
      <c r="HW37" s="83"/>
      <c r="HX37" s="83"/>
      <c r="HY37" s="83"/>
      <c r="HZ37" s="83"/>
      <c r="IA37" s="83"/>
      <c r="IB37" s="83"/>
      <c r="IC37" s="83"/>
      <c r="ID37" s="83"/>
      <c r="IE37" s="83"/>
      <c r="IF37" s="83"/>
    </row>
    <row r="38" s="57" customFormat="1" ht="28" customHeight="1" spans="1:240">
      <c r="A38" s="64">
        <v>36</v>
      </c>
      <c r="B38" s="73" t="s">
        <v>49</v>
      </c>
      <c r="C38" s="73" t="s">
        <v>11</v>
      </c>
      <c r="D38" s="73" t="s">
        <v>12</v>
      </c>
      <c r="E38" s="73">
        <v>150</v>
      </c>
      <c r="F38" s="74">
        <v>13</v>
      </c>
      <c r="G38" s="66">
        <f t="shared" si="1"/>
        <v>1950</v>
      </c>
      <c r="H38" s="75" t="s">
        <v>13</v>
      </c>
      <c r="I38" s="73" t="s">
        <v>14</v>
      </c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</row>
    <row r="39" s="57" customFormat="1" ht="28" customHeight="1" spans="1:240">
      <c r="A39" s="64">
        <v>37</v>
      </c>
      <c r="B39" s="73" t="s">
        <v>50</v>
      </c>
      <c r="C39" s="73" t="s">
        <v>11</v>
      </c>
      <c r="D39" s="73" t="s">
        <v>12</v>
      </c>
      <c r="E39" s="73">
        <v>80</v>
      </c>
      <c r="F39" s="74">
        <v>13</v>
      </c>
      <c r="G39" s="66">
        <f t="shared" si="1"/>
        <v>1040</v>
      </c>
      <c r="H39" s="75" t="s">
        <v>13</v>
      </c>
      <c r="I39" s="73" t="s">
        <v>14</v>
      </c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83"/>
      <c r="DG39" s="83"/>
      <c r="DH39" s="83"/>
      <c r="DI39" s="83"/>
      <c r="DJ39" s="83"/>
      <c r="DK39" s="83"/>
      <c r="DL39" s="83"/>
      <c r="DM39" s="83"/>
      <c r="DN39" s="83"/>
      <c r="DO39" s="83"/>
      <c r="DP39" s="83"/>
      <c r="DQ39" s="83"/>
      <c r="DR39" s="83"/>
      <c r="DS39" s="83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3"/>
      <c r="GI39" s="83"/>
      <c r="GJ39" s="83"/>
      <c r="GK39" s="83"/>
      <c r="GL39" s="83"/>
      <c r="GM39" s="83"/>
      <c r="GN39" s="83"/>
      <c r="GO39" s="83"/>
      <c r="GP39" s="83"/>
      <c r="GQ39" s="83"/>
      <c r="GR39" s="83"/>
      <c r="GS39" s="83"/>
      <c r="GT39" s="83"/>
      <c r="GU39" s="83"/>
      <c r="GV39" s="83"/>
      <c r="GW39" s="83"/>
      <c r="GX39" s="83"/>
      <c r="GY39" s="83"/>
      <c r="GZ39" s="83"/>
      <c r="HA39" s="83"/>
      <c r="HB39" s="83"/>
      <c r="HC39" s="83"/>
      <c r="HD39" s="83"/>
      <c r="HE39" s="83"/>
      <c r="HF39" s="83"/>
      <c r="HG39" s="83"/>
      <c r="HH39" s="83"/>
      <c r="HI39" s="83"/>
      <c r="HJ39" s="83"/>
      <c r="HK39" s="83"/>
      <c r="HL39" s="83"/>
      <c r="HM39" s="83"/>
      <c r="HN39" s="83"/>
      <c r="HO39" s="83"/>
      <c r="HP39" s="83"/>
      <c r="HQ39" s="83"/>
      <c r="HR39" s="83"/>
      <c r="HS39" s="83"/>
      <c r="HT39" s="83"/>
      <c r="HU39" s="83"/>
      <c r="HV39" s="83"/>
      <c r="HW39" s="83"/>
      <c r="HX39" s="83"/>
      <c r="HY39" s="83"/>
      <c r="HZ39" s="83"/>
      <c r="IA39" s="83"/>
      <c r="IB39" s="83"/>
      <c r="IC39" s="83"/>
      <c r="ID39" s="83"/>
      <c r="IE39" s="83"/>
      <c r="IF39" s="83"/>
    </row>
    <row r="40" s="57" customFormat="1" ht="28" customHeight="1" spans="1:240">
      <c r="A40" s="64">
        <v>38</v>
      </c>
      <c r="B40" s="73" t="s">
        <v>51</v>
      </c>
      <c r="C40" s="73" t="s">
        <v>11</v>
      </c>
      <c r="D40" s="73" t="s">
        <v>12</v>
      </c>
      <c r="E40" s="73">
        <v>50</v>
      </c>
      <c r="F40" s="74">
        <v>16</v>
      </c>
      <c r="G40" s="66">
        <f t="shared" si="1"/>
        <v>800</v>
      </c>
      <c r="H40" s="75" t="s">
        <v>13</v>
      </c>
      <c r="I40" s="73" t="s">
        <v>14</v>
      </c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  <c r="DP40" s="83"/>
      <c r="DQ40" s="83"/>
      <c r="DR40" s="83"/>
      <c r="DS40" s="83"/>
      <c r="DT40" s="83"/>
      <c r="DU40" s="83"/>
      <c r="DV40" s="83"/>
      <c r="DW40" s="83"/>
      <c r="DX40" s="83"/>
      <c r="DY40" s="83"/>
      <c r="DZ40" s="83"/>
      <c r="EA40" s="83"/>
      <c r="EB40" s="83"/>
      <c r="EC40" s="83"/>
      <c r="ED40" s="83"/>
      <c r="EE40" s="83"/>
      <c r="EF40" s="83"/>
      <c r="EG40" s="83"/>
      <c r="EH40" s="83"/>
      <c r="EI40" s="83"/>
      <c r="EJ40" s="83"/>
      <c r="EK40" s="83"/>
      <c r="EL40" s="83"/>
      <c r="EM40" s="83"/>
      <c r="EN40" s="83"/>
      <c r="EO40" s="83"/>
      <c r="EP40" s="83"/>
      <c r="EQ40" s="83"/>
      <c r="ER40" s="83"/>
      <c r="ES40" s="83"/>
      <c r="ET40" s="83"/>
      <c r="EU40" s="83"/>
      <c r="EV40" s="83"/>
      <c r="EW40" s="83"/>
      <c r="EX40" s="83"/>
      <c r="EY40" s="83"/>
      <c r="EZ40" s="83"/>
      <c r="FA40" s="83"/>
      <c r="FB40" s="83"/>
      <c r="FC40" s="83"/>
      <c r="FD40" s="83"/>
      <c r="FE40" s="83"/>
      <c r="FF40" s="83"/>
      <c r="FG40" s="83"/>
      <c r="FH40" s="83"/>
      <c r="FI40" s="83"/>
      <c r="FJ40" s="83"/>
      <c r="FK40" s="83"/>
      <c r="FL40" s="83"/>
      <c r="FM40" s="83"/>
      <c r="FN40" s="83"/>
      <c r="FO40" s="83"/>
      <c r="FP40" s="83"/>
      <c r="FQ40" s="83"/>
      <c r="FR40" s="83"/>
      <c r="FS40" s="83"/>
      <c r="FT40" s="83"/>
      <c r="FU40" s="83"/>
      <c r="FV40" s="83"/>
      <c r="FW40" s="83"/>
      <c r="FX40" s="83"/>
      <c r="FY40" s="83"/>
      <c r="FZ40" s="83"/>
      <c r="GA40" s="83"/>
      <c r="GB40" s="83"/>
      <c r="GC40" s="83"/>
      <c r="GD40" s="83"/>
      <c r="GE40" s="83"/>
      <c r="GF40" s="83"/>
      <c r="GG40" s="83"/>
      <c r="GH40" s="83"/>
      <c r="GI40" s="83"/>
      <c r="GJ40" s="83"/>
      <c r="GK40" s="83"/>
      <c r="GL40" s="83"/>
      <c r="GM40" s="83"/>
      <c r="GN40" s="83"/>
      <c r="GO40" s="83"/>
      <c r="GP40" s="83"/>
      <c r="GQ40" s="83"/>
      <c r="GR40" s="83"/>
      <c r="GS40" s="83"/>
      <c r="GT40" s="83"/>
      <c r="GU40" s="83"/>
      <c r="GV40" s="83"/>
      <c r="GW40" s="83"/>
      <c r="GX40" s="83"/>
      <c r="GY40" s="83"/>
      <c r="GZ40" s="83"/>
      <c r="HA40" s="83"/>
      <c r="HB40" s="83"/>
      <c r="HC40" s="83"/>
      <c r="HD40" s="83"/>
      <c r="HE40" s="83"/>
      <c r="HF40" s="83"/>
      <c r="HG40" s="83"/>
      <c r="HH40" s="83"/>
      <c r="HI40" s="83"/>
      <c r="HJ40" s="83"/>
      <c r="HK40" s="83"/>
      <c r="HL40" s="83"/>
      <c r="HM40" s="83"/>
      <c r="HN40" s="83"/>
      <c r="HO40" s="83"/>
      <c r="HP40" s="83"/>
      <c r="HQ40" s="83"/>
      <c r="HR40" s="83"/>
      <c r="HS40" s="83"/>
      <c r="HT40" s="83"/>
      <c r="HU40" s="83"/>
      <c r="HV40" s="83"/>
      <c r="HW40" s="83"/>
      <c r="HX40" s="83"/>
      <c r="HY40" s="83"/>
      <c r="HZ40" s="83"/>
      <c r="IA40" s="83"/>
      <c r="IB40" s="83"/>
      <c r="IC40" s="83"/>
      <c r="ID40" s="83"/>
      <c r="IE40" s="83"/>
      <c r="IF40" s="83"/>
    </row>
    <row r="41" s="57" customFormat="1" ht="28" customHeight="1" spans="1:240">
      <c r="A41" s="64">
        <v>39</v>
      </c>
      <c r="B41" s="73" t="s">
        <v>52</v>
      </c>
      <c r="C41" s="73" t="s">
        <v>11</v>
      </c>
      <c r="D41" s="73" t="s">
        <v>12</v>
      </c>
      <c r="E41" s="73">
        <v>100</v>
      </c>
      <c r="F41" s="74">
        <v>16</v>
      </c>
      <c r="G41" s="66">
        <f t="shared" si="1"/>
        <v>1600</v>
      </c>
      <c r="H41" s="75" t="s">
        <v>13</v>
      </c>
      <c r="I41" s="73" t="s">
        <v>14</v>
      </c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3"/>
      <c r="FM41" s="83"/>
      <c r="FN41" s="83"/>
      <c r="FO41" s="83"/>
      <c r="FP41" s="83"/>
      <c r="FQ41" s="83"/>
      <c r="FR41" s="83"/>
      <c r="FS41" s="83"/>
      <c r="FT41" s="83"/>
      <c r="FU41" s="83"/>
      <c r="FV41" s="83"/>
      <c r="FW41" s="83"/>
      <c r="FX41" s="83"/>
      <c r="FY41" s="83"/>
      <c r="FZ41" s="83"/>
      <c r="GA41" s="83"/>
      <c r="GB41" s="83"/>
      <c r="GC41" s="83"/>
      <c r="GD41" s="83"/>
      <c r="GE41" s="83"/>
      <c r="GF41" s="83"/>
      <c r="GG41" s="83"/>
      <c r="GH41" s="83"/>
      <c r="GI41" s="83"/>
      <c r="GJ41" s="83"/>
      <c r="GK41" s="83"/>
      <c r="GL41" s="83"/>
      <c r="GM41" s="83"/>
      <c r="GN41" s="83"/>
      <c r="GO41" s="83"/>
      <c r="GP41" s="83"/>
      <c r="GQ41" s="83"/>
      <c r="GR41" s="83"/>
      <c r="GS41" s="83"/>
      <c r="GT41" s="83"/>
      <c r="GU41" s="83"/>
      <c r="GV41" s="83"/>
      <c r="GW41" s="83"/>
      <c r="GX41" s="83"/>
      <c r="GY41" s="83"/>
      <c r="GZ41" s="83"/>
      <c r="HA41" s="83"/>
      <c r="HB41" s="83"/>
      <c r="HC41" s="83"/>
      <c r="HD41" s="83"/>
      <c r="HE41" s="83"/>
      <c r="HF41" s="83"/>
      <c r="HG41" s="83"/>
      <c r="HH41" s="83"/>
      <c r="HI41" s="83"/>
      <c r="HJ41" s="83"/>
      <c r="HK41" s="83"/>
      <c r="HL41" s="83"/>
      <c r="HM41" s="83"/>
      <c r="HN41" s="83"/>
      <c r="HO41" s="83"/>
      <c r="HP41" s="83"/>
      <c r="HQ41" s="83"/>
      <c r="HR41" s="83"/>
      <c r="HS41" s="83"/>
      <c r="HT41" s="83"/>
      <c r="HU41" s="83"/>
      <c r="HV41" s="83"/>
      <c r="HW41" s="83"/>
      <c r="HX41" s="83"/>
      <c r="HY41" s="83"/>
      <c r="HZ41" s="83"/>
      <c r="IA41" s="83"/>
      <c r="IB41" s="83"/>
      <c r="IC41" s="83"/>
      <c r="ID41" s="83"/>
      <c r="IE41" s="83"/>
      <c r="IF41" s="83"/>
    </row>
    <row r="42" s="57" customFormat="1" ht="28" customHeight="1" spans="1:240">
      <c r="A42" s="64">
        <v>40</v>
      </c>
      <c r="B42" s="73" t="s">
        <v>53</v>
      </c>
      <c r="C42" s="73" t="s">
        <v>11</v>
      </c>
      <c r="D42" s="73" t="s">
        <v>12</v>
      </c>
      <c r="E42" s="73">
        <v>100</v>
      </c>
      <c r="F42" s="74">
        <v>7</v>
      </c>
      <c r="G42" s="66">
        <f t="shared" si="1"/>
        <v>700</v>
      </c>
      <c r="H42" s="75" t="s">
        <v>13</v>
      </c>
      <c r="I42" s="73" t="s">
        <v>14</v>
      </c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83"/>
      <c r="BZ42" s="83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3"/>
      <c r="DS42" s="83"/>
      <c r="DT42" s="83"/>
      <c r="DU42" s="83"/>
      <c r="DV42" s="83"/>
      <c r="DW42" s="83"/>
      <c r="DX42" s="83"/>
      <c r="DY42" s="83"/>
      <c r="DZ42" s="83"/>
      <c r="EA42" s="83"/>
      <c r="EB42" s="83"/>
      <c r="EC42" s="83"/>
      <c r="ED42" s="83"/>
      <c r="EE42" s="83"/>
      <c r="EF42" s="83"/>
      <c r="EG42" s="83"/>
      <c r="EH42" s="83"/>
      <c r="EI42" s="83"/>
      <c r="EJ42" s="83"/>
      <c r="EK42" s="83"/>
      <c r="EL42" s="83"/>
      <c r="EM42" s="83"/>
      <c r="EN42" s="83"/>
      <c r="EO42" s="83"/>
      <c r="EP42" s="83"/>
      <c r="EQ42" s="83"/>
      <c r="ER42" s="83"/>
      <c r="ES42" s="83"/>
      <c r="ET42" s="83"/>
      <c r="EU42" s="83"/>
      <c r="EV42" s="83"/>
      <c r="EW42" s="83"/>
      <c r="EX42" s="83"/>
      <c r="EY42" s="83"/>
      <c r="EZ42" s="83"/>
      <c r="FA42" s="83"/>
      <c r="FB42" s="83"/>
      <c r="FC42" s="83"/>
      <c r="FD42" s="83"/>
      <c r="FE42" s="83"/>
      <c r="FF42" s="83"/>
      <c r="FG42" s="83"/>
      <c r="FH42" s="83"/>
      <c r="FI42" s="83"/>
      <c r="FJ42" s="83"/>
      <c r="FK42" s="83"/>
      <c r="FL42" s="83"/>
      <c r="FM42" s="83"/>
      <c r="FN42" s="83"/>
      <c r="FO42" s="83"/>
      <c r="FP42" s="83"/>
      <c r="FQ42" s="83"/>
      <c r="FR42" s="83"/>
      <c r="FS42" s="83"/>
      <c r="FT42" s="83"/>
      <c r="FU42" s="83"/>
      <c r="FV42" s="83"/>
      <c r="FW42" s="83"/>
      <c r="FX42" s="83"/>
      <c r="FY42" s="83"/>
      <c r="FZ42" s="83"/>
      <c r="GA42" s="83"/>
      <c r="GB42" s="83"/>
      <c r="GC42" s="83"/>
      <c r="GD42" s="83"/>
      <c r="GE42" s="83"/>
      <c r="GF42" s="83"/>
      <c r="GG42" s="83"/>
      <c r="GH42" s="83"/>
      <c r="GI42" s="83"/>
      <c r="GJ42" s="83"/>
      <c r="GK42" s="83"/>
      <c r="GL42" s="83"/>
      <c r="GM42" s="83"/>
      <c r="GN42" s="83"/>
      <c r="GO42" s="83"/>
      <c r="GP42" s="83"/>
      <c r="GQ42" s="83"/>
      <c r="GR42" s="83"/>
      <c r="GS42" s="83"/>
      <c r="GT42" s="83"/>
      <c r="GU42" s="83"/>
      <c r="GV42" s="83"/>
      <c r="GW42" s="83"/>
      <c r="GX42" s="83"/>
      <c r="GY42" s="83"/>
      <c r="GZ42" s="83"/>
      <c r="HA42" s="83"/>
      <c r="HB42" s="83"/>
      <c r="HC42" s="83"/>
      <c r="HD42" s="83"/>
      <c r="HE42" s="83"/>
      <c r="HF42" s="83"/>
      <c r="HG42" s="83"/>
      <c r="HH42" s="83"/>
      <c r="HI42" s="83"/>
      <c r="HJ42" s="83"/>
      <c r="HK42" s="83"/>
      <c r="HL42" s="83"/>
      <c r="HM42" s="83"/>
      <c r="HN42" s="83"/>
      <c r="HO42" s="83"/>
      <c r="HP42" s="83"/>
      <c r="HQ42" s="83"/>
      <c r="HR42" s="83"/>
      <c r="HS42" s="83"/>
      <c r="HT42" s="83"/>
      <c r="HU42" s="83"/>
      <c r="HV42" s="83"/>
      <c r="HW42" s="83"/>
      <c r="HX42" s="83"/>
      <c r="HY42" s="83"/>
      <c r="HZ42" s="83"/>
      <c r="IA42" s="83"/>
      <c r="IB42" s="83"/>
      <c r="IC42" s="83"/>
      <c r="ID42" s="83"/>
      <c r="IE42" s="83"/>
      <c r="IF42" s="83"/>
    </row>
    <row r="43" s="57" customFormat="1" ht="28" customHeight="1" spans="1:240">
      <c r="A43" s="64">
        <v>41</v>
      </c>
      <c r="B43" s="73" t="s">
        <v>54</v>
      </c>
      <c r="C43" s="73" t="s">
        <v>11</v>
      </c>
      <c r="D43" s="73" t="s">
        <v>12</v>
      </c>
      <c r="E43" s="73">
        <v>150</v>
      </c>
      <c r="F43" s="74">
        <v>10</v>
      </c>
      <c r="G43" s="66">
        <f t="shared" si="1"/>
        <v>1500</v>
      </c>
      <c r="H43" s="75" t="s">
        <v>13</v>
      </c>
      <c r="I43" s="73" t="s">
        <v>14</v>
      </c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83"/>
      <c r="BW43" s="83"/>
      <c r="BX43" s="83"/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3"/>
      <c r="CW43" s="83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3"/>
      <c r="DS43" s="83"/>
      <c r="DT43" s="83"/>
      <c r="DU43" s="83"/>
      <c r="DV43" s="83"/>
      <c r="DW43" s="83"/>
      <c r="DX43" s="83"/>
      <c r="DY43" s="83"/>
      <c r="DZ43" s="83"/>
      <c r="EA43" s="83"/>
      <c r="EB43" s="83"/>
      <c r="EC43" s="83"/>
      <c r="ED43" s="83"/>
      <c r="EE43" s="83"/>
      <c r="EF43" s="83"/>
      <c r="EG43" s="83"/>
      <c r="EH43" s="83"/>
      <c r="EI43" s="83"/>
      <c r="EJ43" s="83"/>
      <c r="EK43" s="83"/>
      <c r="EL43" s="83"/>
      <c r="EM43" s="83"/>
      <c r="EN43" s="83"/>
      <c r="EO43" s="83"/>
      <c r="EP43" s="83"/>
      <c r="EQ43" s="83"/>
      <c r="ER43" s="83"/>
      <c r="ES43" s="83"/>
      <c r="ET43" s="83"/>
      <c r="EU43" s="83"/>
      <c r="EV43" s="83"/>
      <c r="EW43" s="83"/>
      <c r="EX43" s="83"/>
      <c r="EY43" s="83"/>
      <c r="EZ43" s="83"/>
      <c r="FA43" s="83"/>
      <c r="FB43" s="83"/>
      <c r="FC43" s="83"/>
      <c r="FD43" s="83"/>
      <c r="FE43" s="83"/>
      <c r="FF43" s="83"/>
      <c r="FG43" s="83"/>
      <c r="FH43" s="83"/>
      <c r="FI43" s="83"/>
      <c r="FJ43" s="83"/>
      <c r="FK43" s="83"/>
      <c r="FL43" s="83"/>
      <c r="FM43" s="83"/>
      <c r="FN43" s="83"/>
      <c r="FO43" s="83"/>
      <c r="FP43" s="83"/>
      <c r="FQ43" s="83"/>
      <c r="FR43" s="83"/>
      <c r="FS43" s="83"/>
      <c r="FT43" s="83"/>
      <c r="FU43" s="83"/>
      <c r="FV43" s="83"/>
      <c r="FW43" s="83"/>
      <c r="FX43" s="83"/>
      <c r="FY43" s="83"/>
      <c r="FZ43" s="83"/>
      <c r="GA43" s="83"/>
      <c r="GB43" s="83"/>
      <c r="GC43" s="83"/>
      <c r="GD43" s="83"/>
      <c r="GE43" s="83"/>
      <c r="GF43" s="83"/>
      <c r="GG43" s="83"/>
      <c r="GH43" s="83"/>
      <c r="GI43" s="83"/>
      <c r="GJ43" s="83"/>
      <c r="GK43" s="83"/>
      <c r="GL43" s="83"/>
      <c r="GM43" s="83"/>
      <c r="GN43" s="83"/>
      <c r="GO43" s="83"/>
      <c r="GP43" s="83"/>
      <c r="GQ43" s="83"/>
      <c r="GR43" s="83"/>
      <c r="GS43" s="83"/>
      <c r="GT43" s="83"/>
      <c r="GU43" s="83"/>
      <c r="GV43" s="83"/>
      <c r="GW43" s="83"/>
      <c r="GX43" s="83"/>
      <c r="GY43" s="83"/>
      <c r="GZ43" s="83"/>
      <c r="HA43" s="83"/>
      <c r="HB43" s="83"/>
      <c r="HC43" s="83"/>
      <c r="HD43" s="83"/>
      <c r="HE43" s="83"/>
      <c r="HF43" s="83"/>
      <c r="HG43" s="83"/>
      <c r="HH43" s="83"/>
      <c r="HI43" s="83"/>
      <c r="HJ43" s="83"/>
      <c r="HK43" s="83"/>
      <c r="HL43" s="83"/>
      <c r="HM43" s="83"/>
      <c r="HN43" s="83"/>
      <c r="HO43" s="83"/>
      <c r="HP43" s="83"/>
      <c r="HQ43" s="83"/>
      <c r="HR43" s="83"/>
      <c r="HS43" s="83"/>
      <c r="HT43" s="83"/>
      <c r="HU43" s="83"/>
      <c r="HV43" s="83"/>
      <c r="HW43" s="83"/>
      <c r="HX43" s="83"/>
      <c r="HY43" s="83"/>
      <c r="HZ43" s="83"/>
      <c r="IA43" s="83"/>
      <c r="IB43" s="83"/>
      <c r="IC43" s="83"/>
      <c r="ID43" s="83"/>
      <c r="IE43" s="83"/>
      <c r="IF43" s="83"/>
    </row>
    <row r="44" s="57" customFormat="1" ht="28" customHeight="1" spans="1:240">
      <c r="A44" s="64">
        <v>42</v>
      </c>
      <c r="B44" s="73" t="s">
        <v>55</v>
      </c>
      <c r="C44" s="73" t="s">
        <v>11</v>
      </c>
      <c r="D44" s="73" t="s">
        <v>12</v>
      </c>
      <c r="E44" s="73">
        <v>70</v>
      </c>
      <c r="F44" s="74">
        <v>26</v>
      </c>
      <c r="G44" s="66">
        <f t="shared" si="1"/>
        <v>1820</v>
      </c>
      <c r="H44" s="75" t="s">
        <v>13</v>
      </c>
      <c r="I44" s="73" t="s">
        <v>14</v>
      </c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83"/>
      <c r="CD44" s="83"/>
      <c r="CE44" s="83"/>
      <c r="CF44" s="83"/>
      <c r="CG44" s="83"/>
      <c r="CH44" s="83"/>
      <c r="CI44" s="83"/>
      <c r="CJ44" s="83"/>
      <c r="CK44" s="83"/>
      <c r="CL44" s="83"/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/>
      <c r="CX44" s="83"/>
      <c r="CY44" s="83"/>
      <c r="CZ44" s="83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FZ44" s="83"/>
      <c r="GA44" s="83"/>
      <c r="GB44" s="83"/>
      <c r="GC44" s="83"/>
      <c r="GD44" s="83"/>
      <c r="GE44" s="83"/>
      <c r="GF44" s="83"/>
      <c r="GG44" s="83"/>
      <c r="GH44" s="83"/>
      <c r="GI44" s="83"/>
      <c r="GJ44" s="83"/>
      <c r="GK44" s="83"/>
      <c r="GL44" s="83"/>
      <c r="GM44" s="83"/>
      <c r="GN44" s="83"/>
      <c r="GO44" s="83"/>
      <c r="GP44" s="83"/>
      <c r="GQ44" s="83"/>
      <c r="GR44" s="83"/>
      <c r="GS44" s="83"/>
      <c r="GT44" s="83"/>
      <c r="GU44" s="83"/>
      <c r="GV44" s="83"/>
      <c r="GW44" s="83"/>
      <c r="GX44" s="83"/>
      <c r="GY44" s="83"/>
      <c r="GZ44" s="83"/>
      <c r="HA44" s="83"/>
      <c r="HB44" s="83"/>
      <c r="HC44" s="83"/>
      <c r="HD44" s="83"/>
      <c r="HE44" s="83"/>
      <c r="HF44" s="83"/>
      <c r="HG44" s="83"/>
      <c r="HH44" s="83"/>
      <c r="HI44" s="83"/>
      <c r="HJ44" s="83"/>
      <c r="HK44" s="83"/>
      <c r="HL44" s="83"/>
      <c r="HM44" s="83"/>
      <c r="HN44" s="83"/>
      <c r="HO44" s="83"/>
      <c r="HP44" s="83"/>
      <c r="HQ44" s="83"/>
      <c r="HR44" s="83"/>
      <c r="HS44" s="83"/>
      <c r="HT44" s="83"/>
      <c r="HU44" s="83"/>
      <c r="HV44" s="83"/>
      <c r="HW44" s="83"/>
      <c r="HX44" s="83"/>
      <c r="HY44" s="83"/>
      <c r="HZ44" s="83"/>
      <c r="IA44" s="83"/>
      <c r="IB44" s="83"/>
      <c r="IC44" s="83"/>
      <c r="ID44" s="83"/>
      <c r="IE44" s="83"/>
      <c r="IF44" s="83"/>
    </row>
    <row r="45" s="57" customFormat="1" ht="28" customHeight="1" spans="1:240">
      <c r="A45" s="64">
        <v>43</v>
      </c>
      <c r="B45" s="73" t="s">
        <v>56</v>
      </c>
      <c r="C45" s="73" t="s">
        <v>11</v>
      </c>
      <c r="D45" s="73" t="s">
        <v>12</v>
      </c>
      <c r="E45" s="73">
        <v>80</v>
      </c>
      <c r="F45" s="74">
        <v>17</v>
      </c>
      <c r="G45" s="66">
        <f t="shared" si="1"/>
        <v>1360</v>
      </c>
      <c r="H45" s="75" t="s">
        <v>13</v>
      </c>
      <c r="I45" s="73" t="s">
        <v>14</v>
      </c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  <c r="FO45" s="83"/>
      <c r="FP45" s="83"/>
      <c r="FQ45" s="83"/>
      <c r="FR45" s="83"/>
      <c r="FS45" s="83"/>
      <c r="FT45" s="83"/>
      <c r="FU45" s="83"/>
      <c r="FV45" s="83"/>
      <c r="FW45" s="83"/>
      <c r="FX45" s="83"/>
      <c r="FY45" s="83"/>
      <c r="FZ45" s="83"/>
      <c r="GA45" s="83"/>
      <c r="GB45" s="83"/>
      <c r="GC45" s="83"/>
      <c r="GD45" s="83"/>
      <c r="GE45" s="83"/>
      <c r="GF45" s="83"/>
      <c r="GG45" s="83"/>
      <c r="GH45" s="83"/>
      <c r="GI45" s="83"/>
      <c r="GJ45" s="83"/>
      <c r="GK45" s="83"/>
      <c r="GL45" s="83"/>
      <c r="GM45" s="83"/>
      <c r="GN45" s="83"/>
      <c r="GO45" s="83"/>
      <c r="GP45" s="83"/>
      <c r="GQ45" s="83"/>
      <c r="GR45" s="83"/>
      <c r="GS45" s="83"/>
      <c r="GT45" s="83"/>
      <c r="GU45" s="83"/>
      <c r="GV45" s="83"/>
      <c r="GW45" s="83"/>
      <c r="GX45" s="83"/>
      <c r="GY45" s="83"/>
      <c r="GZ45" s="83"/>
      <c r="HA45" s="83"/>
      <c r="HB45" s="83"/>
      <c r="HC45" s="83"/>
      <c r="HD45" s="83"/>
      <c r="HE45" s="83"/>
      <c r="HF45" s="83"/>
      <c r="HG45" s="83"/>
      <c r="HH45" s="83"/>
      <c r="HI45" s="83"/>
      <c r="HJ45" s="83"/>
      <c r="HK45" s="83"/>
      <c r="HL45" s="83"/>
      <c r="HM45" s="83"/>
      <c r="HN45" s="83"/>
      <c r="HO45" s="83"/>
      <c r="HP45" s="83"/>
      <c r="HQ45" s="83"/>
      <c r="HR45" s="83"/>
      <c r="HS45" s="83"/>
      <c r="HT45" s="83"/>
      <c r="HU45" s="83"/>
      <c r="HV45" s="83"/>
      <c r="HW45" s="83"/>
      <c r="HX45" s="83"/>
      <c r="HY45" s="83"/>
      <c r="HZ45" s="83"/>
      <c r="IA45" s="83"/>
      <c r="IB45" s="83"/>
      <c r="IC45" s="83"/>
      <c r="ID45" s="83"/>
      <c r="IE45" s="83"/>
      <c r="IF45" s="83"/>
    </row>
    <row r="46" s="57" customFormat="1" ht="28" customHeight="1" spans="1:240">
      <c r="A46" s="64">
        <v>44</v>
      </c>
      <c r="B46" s="73" t="s">
        <v>25</v>
      </c>
      <c r="C46" s="73" t="s">
        <v>11</v>
      </c>
      <c r="D46" s="73" t="s">
        <v>12</v>
      </c>
      <c r="E46" s="73">
        <v>100</v>
      </c>
      <c r="F46" s="74">
        <v>7.5</v>
      </c>
      <c r="G46" s="66">
        <f t="shared" si="1"/>
        <v>750</v>
      </c>
      <c r="H46" s="75" t="s">
        <v>13</v>
      </c>
      <c r="I46" s="73" t="s">
        <v>14</v>
      </c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  <c r="CJ46" s="83"/>
      <c r="CK46" s="83"/>
      <c r="CL46" s="83"/>
      <c r="CM46" s="83"/>
      <c r="CN46" s="83"/>
      <c r="CO46" s="83"/>
      <c r="CP46" s="83"/>
      <c r="CQ46" s="83"/>
      <c r="CR46" s="83"/>
      <c r="CS46" s="83"/>
      <c r="CT46" s="83"/>
      <c r="CU46" s="83"/>
      <c r="CV46" s="83"/>
      <c r="CW46" s="83"/>
      <c r="CX46" s="83"/>
      <c r="CY46" s="83"/>
      <c r="CZ46" s="83"/>
      <c r="DA46" s="83"/>
      <c r="DB46" s="83"/>
      <c r="DC46" s="83"/>
      <c r="DD46" s="83"/>
      <c r="DE46" s="83"/>
      <c r="DF46" s="83"/>
      <c r="DG46" s="83"/>
      <c r="DH46" s="83"/>
      <c r="DI46" s="83"/>
      <c r="DJ46" s="83"/>
      <c r="DK46" s="83"/>
      <c r="DL46" s="83"/>
      <c r="DM46" s="83"/>
      <c r="DN46" s="83"/>
      <c r="DO46" s="83"/>
      <c r="DP46" s="83"/>
      <c r="DQ46" s="83"/>
      <c r="DR46" s="83"/>
      <c r="DS46" s="83"/>
      <c r="DT46" s="83"/>
      <c r="DU46" s="83"/>
      <c r="DV46" s="83"/>
      <c r="DW46" s="83"/>
      <c r="DX46" s="83"/>
      <c r="DY46" s="83"/>
      <c r="DZ46" s="83"/>
      <c r="EA46" s="83"/>
      <c r="EB46" s="83"/>
      <c r="EC46" s="83"/>
      <c r="ED46" s="83"/>
      <c r="EE46" s="83"/>
      <c r="EF46" s="83"/>
      <c r="EG46" s="83"/>
      <c r="EH46" s="83"/>
      <c r="EI46" s="83"/>
      <c r="EJ46" s="83"/>
      <c r="EK46" s="83"/>
      <c r="EL46" s="83"/>
      <c r="EM46" s="83"/>
      <c r="EN46" s="83"/>
      <c r="EO46" s="83"/>
      <c r="EP46" s="83"/>
      <c r="EQ46" s="83"/>
      <c r="ER46" s="83"/>
      <c r="ES46" s="83"/>
      <c r="ET46" s="83"/>
      <c r="EU46" s="83"/>
      <c r="EV46" s="83"/>
      <c r="EW46" s="83"/>
      <c r="EX46" s="83"/>
      <c r="EY46" s="83"/>
      <c r="EZ46" s="83"/>
      <c r="FA46" s="83"/>
      <c r="FB46" s="83"/>
      <c r="FC46" s="83"/>
      <c r="FD46" s="83"/>
      <c r="FE46" s="83"/>
      <c r="FF46" s="83"/>
      <c r="FG46" s="83"/>
      <c r="FH46" s="83"/>
      <c r="FI46" s="83"/>
      <c r="FJ46" s="83"/>
      <c r="FK46" s="83"/>
      <c r="FL46" s="83"/>
      <c r="FM46" s="83"/>
      <c r="FN46" s="83"/>
      <c r="FO46" s="83"/>
      <c r="FP46" s="83"/>
      <c r="FQ46" s="83"/>
      <c r="FR46" s="83"/>
      <c r="FS46" s="83"/>
      <c r="FT46" s="83"/>
      <c r="FU46" s="83"/>
      <c r="FV46" s="83"/>
      <c r="FW46" s="83"/>
      <c r="FX46" s="83"/>
      <c r="FY46" s="83"/>
      <c r="FZ46" s="83"/>
      <c r="GA46" s="83"/>
      <c r="GB46" s="83"/>
      <c r="GC46" s="83"/>
      <c r="GD46" s="83"/>
      <c r="GE46" s="83"/>
      <c r="GF46" s="83"/>
      <c r="GG46" s="83"/>
      <c r="GH46" s="83"/>
      <c r="GI46" s="83"/>
      <c r="GJ46" s="83"/>
      <c r="GK46" s="83"/>
      <c r="GL46" s="83"/>
      <c r="GM46" s="83"/>
      <c r="GN46" s="83"/>
      <c r="GO46" s="83"/>
      <c r="GP46" s="83"/>
      <c r="GQ46" s="83"/>
      <c r="GR46" s="83"/>
      <c r="GS46" s="83"/>
      <c r="GT46" s="83"/>
      <c r="GU46" s="83"/>
      <c r="GV46" s="83"/>
      <c r="GW46" s="83"/>
      <c r="GX46" s="83"/>
      <c r="GY46" s="83"/>
      <c r="GZ46" s="83"/>
      <c r="HA46" s="83"/>
      <c r="HB46" s="83"/>
      <c r="HC46" s="83"/>
      <c r="HD46" s="83"/>
      <c r="HE46" s="83"/>
      <c r="HF46" s="83"/>
      <c r="HG46" s="83"/>
      <c r="HH46" s="83"/>
      <c r="HI46" s="83"/>
      <c r="HJ46" s="83"/>
      <c r="HK46" s="83"/>
      <c r="HL46" s="83"/>
      <c r="HM46" s="83"/>
      <c r="HN46" s="83"/>
      <c r="HO46" s="83"/>
      <c r="HP46" s="83"/>
      <c r="HQ46" s="83"/>
      <c r="HR46" s="83"/>
      <c r="HS46" s="83"/>
      <c r="HT46" s="83"/>
      <c r="HU46" s="83"/>
      <c r="HV46" s="83"/>
      <c r="HW46" s="83"/>
      <c r="HX46" s="83"/>
      <c r="HY46" s="83"/>
      <c r="HZ46" s="83"/>
      <c r="IA46" s="83"/>
      <c r="IB46" s="83"/>
      <c r="IC46" s="83"/>
      <c r="ID46" s="83"/>
      <c r="IE46" s="83"/>
      <c r="IF46" s="83"/>
    </row>
    <row r="47" s="57" customFormat="1" ht="28" customHeight="1" spans="1:240">
      <c r="A47" s="64">
        <v>45</v>
      </c>
      <c r="B47" s="73" t="s">
        <v>57</v>
      </c>
      <c r="C47" s="73" t="s">
        <v>11</v>
      </c>
      <c r="D47" s="73" t="s">
        <v>12</v>
      </c>
      <c r="E47" s="73">
        <v>100</v>
      </c>
      <c r="F47" s="74">
        <v>10</v>
      </c>
      <c r="G47" s="66">
        <f t="shared" si="1"/>
        <v>1000</v>
      </c>
      <c r="H47" s="75" t="s">
        <v>13</v>
      </c>
      <c r="I47" s="73" t="s">
        <v>14</v>
      </c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  <c r="CJ47" s="83"/>
      <c r="CK47" s="83"/>
      <c r="CL47" s="83"/>
      <c r="CM47" s="83"/>
      <c r="CN47" s="83"/>
      <c r="CO47" s="83"/>
      <c r="CP47" s="83"/>
      <c r="CQ47" s="83"/>
      <c r="CR47" s="83"/>
      <c r="CS47" s="83"/>
      <c r="CT47" s="83"/>
      <c r="CU47" s="83"/>
      <c r="CV47" s="83"/>
      <c r="CW47" s="83"/>
      <c r="CX47" s="83"/>
      <c r="CY47" s="83"/>
      <c r="CZ47" s="83"/>
      <c r="DA47" s="83"/>
      <c r="DB47" s="83"/>
      <c r="DC47" s="83"/>
      <c r="DD47" s="83"/>
      <c r="DE47" s="83"/>
      <c r="DF47" s="83"/>
      <c r="DG47" s="83"/>
      <c r="DH47" s="83"/>
      <c r="DI47" s="83"/>
      <c r="DJ47" s="83"/>
      <c r="DK47" s="83"/>
      <c r="DL47" s="83"/>
      <c r="DM47" s="83"/>
      <c r="DN47" s="83"/>
      <c r="DO47" s="83"/>
      <c r="DP47" s="83"/>
      <c r="DQ47" s="83"/>
      <c r="DR47" s="83"/>
      <c r="DS47" s="83"/>
      <c r="DT47" s="83"/>
      <c r="DU47" s="83"/>
      <c r="DV47" s="83"/>
      <c r="DW47" s="83"/>
      <c r="DX47" s="83"/>
      <c r="DY47" s="83"/>
      <c r="DZ47" s="83"/>
      <c r="EA47" s="83"/>
      <c r="EB47" s="83"/>
      <c r="EC47" s="83"/>
      <c r="ED47" s="83"/>
      <c r="EE47" s="83"/>
      <c r="EF47" s="83"/>
      <c r="EG47" s="83"/>
      <c r="EH47" s="83"/>
      <c r="EI47" s="83"/>
      <c r="EJ47" s="83"/>
      <c r="EK47" s="83"/>
      <c r="EL47" s="83"/>
      <c r="EM47" s="83"/>
      <c r="EN47" s="83"/>
      <c r="EO47" s="83"/>
      <c r="EP47" s="83"/>
      <c r="EQ47" s="83"/>
      <c r="ER47" s="83"/>
      <c r="ES47" s="83"/>
      <c r="ET47" s="83"/>
      <c r="EU47" s="83"/>
      <c r="EV47" s="83"/>
      <c r="EW47" s="83"/>
      <c r="EX47" s="83"/>
      <c r="EY47" s="83"/>
      <c r="EZ47" s="83"/>
      <c r="FA47" s="83"/>
      <c r="FB47" s="83"/>
      <c r="FC47" s="83"/>
      <c r="FD47" s="83"/>
      <c r="FE47" s="83"/>
      <c r="FF47" s="83"/>
      <c r="FG47" s="83"/>
      <c r="FH47" s="83"/>
      <c r="FI47" s="83"/>
      <c r="FJ47" s="83"/>
      <c r="FK47" s="83"/>
      <c r="FL47" s="83"/>
      <c r="FM47" s="83"/>
      <c r="FN47" s="83"/>
      <c r="FO47" s="83"/>
      <c r="FP47" s="83"/>
      <c r="FQ47" s="83"/>
      <c r="FR47" s="83"/>
      <c r="FS47" s="83"/>
      <c r="FT47" s="83"/>
      <c r="FU47" s="83"/>
      <c r="FV47" s="83"/>
      <c r="FW47" s="83"/>
      <c r="FX47" s="83"/>
      <c r="FY47" s="83"/>
      <c r="FZ47" s="83"/>
      <c r="GA47" s="83"/>
      <c r="GB47" s="83"/>
      <c r="GC47" s="83"/>
      <c r="GD47" s="83"/>
      <c r="GE47" s="83"/>
      <c r="GF47" s="83"/>
      <c r="GG47" s="83"/>
      <c r="GH47" s="83"/>
      <c r="GI47" s="83"/>
      <c r="GJ47" s="83"/>
      <c r="GK47" s="83"/>
      <c r="GL47" s="83"/>
      <c r="GM47" s="83"/>
      <c r="GN47" s="83"/>
      <c r="GO47" s="83"/>
      <c r="GP47" s="83"/>
      <c r="GQ47" s="83"/>
      <c r="GR47" s="83"/>
      <c r="GS47" s="83"/>
      <c r="GT47" s="83"/>
      <c r="GU47" s="83"/>
      <c r="GV47" s="83"/>
      <c r="GW47" s="83"/>
      <c r="GX47" s="83"/>
      <c r="GY47" s="83"/>
      <c r="GZ47" s="83"/>
      <c r="HA47" s="83"/>
      <c r="HB47" s="83"/>
      <c r="HC47" s="83"/>
      <c r="HD47" s="83"/>
      <c r="HE47" s="83"/>
      <c r="HF47" s="83"/>
      <c r="HG47" s="83"/>
      <c r="HH47" s="83"/>
      <c r="HI47" s="83"/>
      <c r="HJ47" s="83"/>
      <c r="HK47" s="83"/>
      <c r="HL47" s="83"/>
      <c r="HM47" s="83"/>
      <c r="HN47" s="83"/>
      <c r="HO47" s="83"/>
      <c r="HP47" s="83"/>
      <c r="HQ47" s="83"/>
      <c r="HR47" s="83"/>
      <c r="HS47" s="83"/>
      <c r="HT47" s="83"/>
      <c r="HU47" s="83"/>
      <c r="HV47" s="83"/>
      <c r="HW47" s="83"/>
      <c r="HX47" s="83"/>
      <c r="HY47" s="83"/>
      <c r="HZ47" s="83"/>
      <c r="IA47" s="83"/>
      <c r="IB47" s="83"/>
      <c r="IC47" s="83"/>
      <c r="ID47" s="83"/>
      <c r="IE47" s="83"/>
      <c r="IF47" s="83"/>
    </row>
    <row r="48" s="57" customFormat="1" ht="28" customHeight="1" spans="1:240">
      <c r="A48" s="64">
        <v>46</v>
      </c>
      <c r="B48" s="73" t="s">
        <v>58</v>
      </c>
      <c r="C48" s="73" t="s">
        <v>11</v>
      </c>
      <c r="D48" s="73" t="s">
        <v>12</v>
      </c>
      <c r="E48" s="73">
        <v>50</v>
      </c>
      <c r="F48" s="74">
        <v>22</v>
      </c>
      <c r="G48" s="66">
        <f t="shared" si="1"/>
        <v>1100</v>
      </c>
      <c r="H48" s="75" t="s">
        <v>13</v>
      </c>
      <c r="I48" s="73" t="s">
        <v>14</v>
      </c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  <c r="CJ48" s="83"/>
      <c r="CK48" s="83"/>
      <c r="CL48" s="83"/>
      <c r="CM48" s="83"/>
      <c r="CN48" s="83"/>
      <c r="CO48" s="83"/>
      <c r="CP48" s="83"/>
      <c r="CQ48" s="83"/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83"/>
      <c r="DF48" s="83"/>
      <c r="DG48" s="83"/>
      <c r="DH48" s="83"/>
      <c r="DI48" s="83"/>
      <c r="DJ48" s="83"/>
      <c r="DK48" s="83"/>
      <c r="DL48" s="83"/>
      <c r="DM48" s="83"/>
      <c r="DN48" s="83"/>
      <c r="DO48" s="83"/>
      <c r="DP48" s="83"/>
      <c r="DQ48" s="83"/>
      <c r="DR48" s="83"/>
      <c r="DS48" s="83"/>
      <c r="DT48" s="83"/>
      <c r="DU48" s="83"/>
      <c r="DV48" s="83"/>
      <c r="DW48" s="83"/>
      <c r="DX48" s="83"/>
      <c r="DY48" s="83"/>
      <c r="DZ48" s="83"/>
      <c r="EA48" s="83"/>
      <c r="EB48" s="83"/>
      <c r="EC48" s="83"/>
      <c r="ED48" s="83"/>
      <c r="EE48" s="83"/>
      <c r="EF48" s="83"/>
      <c r="EG48" s="83"/>
      <c r="EH48" s="83"/>
      <c r="EI48" s="83"/>
      <c r="EJ48" s="83"/>
      <c r="EK48" s="83"/>
      <c r="EL48" s="83"/>
      <c r="EM48" s="83"/>
      <c r="EN48" s="83"/>
      <c r="EO48" s="83"/>
      <c r="EP48" s="83"/>
      <c r="EQ48" s="83"/>
      <c r="ER48" s="83"/>
      <c r="ES48" s="83"/>
      <c r="ET48" s="83"/>
      <c r="EU48" s="83"/>
      <c r="EV48" s="83"/>
      <c r="EW48" s="83"/>
      <c r="EX48" s="83"/>
      <c r="EY48" s="83"/>
      <c r="EZ48" s="83"/>
      <c r="FA48" s="83"/>
      <c r="FB48" s="83"/>
      <c r="FC48" s="83"/>
      <c r="FD48" s="83"/>
      <c r="FE48" s="83"/>
      <c r="FF48" s="83"/>
      <c r="FG48" s="83"/>
      <c r="FH48" s="83"/>
      <c r="FI48" s="83"/>
      <c r="FJ48" s="83"/>
      <c r="FK48" s="83"/>
      <c r="FL48" s="83"/>
      <c r="FM48" s="83"/>
      <c r="FN48" s="83"/>
      <c r="FO48" s="83"/>
      <c r="FP48" s="83"/>
      <c r="FQ48" s="83"/>
      <c r="FR48" s="83"/>
      <c r="FS48" s="83"/>
      <c r="FT48" s="83"/>
      <c r="FU48" s="83"/>
      <c r="FV48" s="83"/>
      <c r="FW48" s="83"/>
      <c r="FX48" s="83"/>
      <c r="FY48" s="83"/>
      <c r="FZ48" s="83"/>
      <c r="GA48" s="83"/>
      <c r="GB48" s="83"/>
      <c r="GC48" s="83"/>
      <c r="GD48" s="83"/>
      <c r="GE48" s="83"/>
      <c r="GF48" s="83"/>
      <c r="GG48" s="83"/>
      <c r="GH48" s="83"/>
      <c r="GI48" s="83"/>
      <c r="GJ48" s="83"/>
      <c r="GK48" s="83"/>
      <c r="GL48" s="83"/>
      <c r="GM48" s="83"/>
      <c r="GN48" s="83"/>
      <c r="GO48" s="83"/>
      <c r="GP48" s="83"/>
      <c r="GQ48" s="83"/>
      <c r="GR48" s="83"/>
      <c r="GS48" s="83"/>
      <c r="GT48" s="83"/>
      <c r="GU48" s="83"/>
      <c r="GV48" s="83"/>
      <c r="GW48" s="83"/>
      <c r="GX48" s="83"/>
      <c r="GY48" s="83"/>
      <c r="GZ48" s="83"/>
      <c r="HA48" s="83"/>
      <c r="HB48" s="83"/>
      <c r="HC48" s="83"/>
      <c r="HD48" s="83"/>
      <c r="HE48" s="83"/>
      <c r="HF48" s="83"/>
      <c r="HG48" s="83"/>
      <c r="HH48" s="83"/>
      <c r="HI48" s="83"/>
      <c r="HJ48" s="83"/>
      <c r="HK48" s="83"/>
      <c r="HL48" s="83"/>
      <c r="HM48" s="83"/>
      <c r="HN48" s="83"/>
      <c r="HO48" s="83"/>
      <c r="HP48" s="83"/>
      <c r="HQ48" s="83"/>
      <c r="HR48" s="83"/>
      <c r="HS48" s="83"/>
      <c r="HT48" s="83"/>
      <c r="HU48" s="83"/>
      <c r="HV48" s="83"/>
      <c r="HW48" s="83"/>
      <c r="HX48" s="83"/>
      <c r="HY48" s="83"/>
      <c r="HZ48" s="83"/>
      <c r="IA48" s="83"/>
      <c r="IB48" s="83"/>
      <c r="IC48" s="83"/>
      <c r="ID48" s="83"/>
      <c r="IE48" s="83"/>
      <c r="IF48" s="83"/>
    </row>
    <row r="49" s="57" customFormat="1" ht="28" customHeight="1" spans="1:240">
      <c r="A49" s="64">
        <v>47</v>
      </c>
      <c r="B49" s="73" t="s">
        <v>59</v>
      </c>
      <c r="C49" s="73" t="s">
        <v>11</v>
      </c>
      <c r="D49" s="73" t="s">
        <v>12</v>
      </c>
      <c r="E49" s="73">
        <v>100</v>
      </c>
      <c r="F49" s="74">
        <v>7</v>
      </c>
      <c r="G49" s="66">
        <f t="shared" si="1"/>
        <v>700</v>
      </c>
      <c r="H49" s="75" t="s">
        <v>13</v>
      </c>
      <c r="I49" s="73" t="s">
        <v>14</v>
      </c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83"/>
      <c r="CM49" s="83"/>
      <c r="CN49" s="83"/>
      <c r="CO49" s="83"/>
      <c r="CP49" s="83"/>
      <c r="CQ49" s="83"/>
      <c r="CR49" s="83"/>
      <c r="CS49" s="83"/>
      <c r="CT49" s="83"/>
      <c r="CU49" s="83"/>
      <c r="CV49" s="83"/>
      <c r="CW49" s="83"/>
      <c r="CX49" s="83"/>
      <c r="CY49" s="83"/>
      <c r="CZ49" s="83"/>
      <c r="DA49" s="83"/>
      <c r="DB49" s="83"/>
      <c r="DC49" s="83"/>
      <c r="DD49" s="83"/>
      <c r="DE49" s="83"/>
      <c r="DF49" s="83"/>
      <c r="DG49" s="83"/>
      <c r="DH49" s="83"/>
      <c r="DI49" s="83"/>
      <c r="DJ49" s="83"/>
      <c r="DK49" s="83"/>
      <c r="DL49" s="83"/>
      <c r="DM49" s="83"/>
      <c r="DN49" s="83"/>
      <c r="DO49" s="83"/>
      <c r="DP49" s="83"/>
      <c r="DQ49" s="83"/>
      <c r="DR49" s="83"/>
      <c r="DS49" s="83"/>
      <c r="DT49" s="83"/>
      <c r="DU49" s="83"/>
      <c r="DV49" s="83"/>
      <c r="DW49" s="83"/>
      <c r="DX49" s="83"/>
      <c r="DY49" s="83"/>
      <c r="DZ49" s="83"/>
      <c r="EA49" s="83"/>
      <c r="EB49" s="83"/>
      <c r="EC49" s="83"/>
      <c r="ED49" s="83"/>
      <c r="EE49" s="83"/>
      <c r="EF49" s="83"/>
      <c r="EG49" s="83"/>
      <c r="EH49" s="83"/>
      <c r="EI49" s="83"/>
      <c r="EJ49" s="83"/>
      <c r="EK49" s="83"/>
      <c r="EL49" s="83"/>
      <c r="EM49" s="83"/>
      <c r="EN49" s="83"/>
      <c r="EO49" s="83"/>
      <c r="EP49" s="83"/>
      <c r="EQ49" s="83"/>
      <c r="ER49" s="83"/>
      <c r="ES49" s="83"/>
      <c r="ET49" s="83"/>
      <c r="EU49" s="83"/>
      <c r="EV49" s="83"/>
      <c r="EW49" s="83"/>
      <c r="EX49" s="83"/>
      <c r="EY49" s="83"/>
      <c r="EZ49" s="83"/>
      <c r="FA49" s="83"/>
      <c r="FB49" s="83"/>
      <c r="FC49" s="83"/>
      <c r="FD49" s="83"/>
      <c r="FE49" s="83"/>
      <c r="FF49" s="83"/>
      <c r="FG49" s="83"/>
      <c r="FH49" s="83"/>
      <c r="FI49" s="83"/>
      <c r="FJ49" s="83"/>
      <c r="FK49" s="83"/>
      <c r="FL49" s="83"/>
      <c r="FM49" s="83"/>
      <c r="FN49" s="83"/>
      <c r="FO49" s="83"/>
      <c r="FP49" s="83"/>
      <c r="FQ49" s="83"/>
      <c r="FR49" s="83"/>
      <c r="FS49" s="83"/>
      <c r="FT49" s="83"/>
      <c r="FU49" s="83"/>
      <c r="FV49" s="83"/>
      <c r="FW49" s="83"/>
      <c r="FX49" s="83"/>
      <c r="FY49" s="83"/>
      <c r="FZ49" s="83"/>
      <c r="GA49" s="83"/>
      <c r="GB49" s="83"/>
      <c r="GC49" s="83"/>
      <c r="GD49" s="83"/>
      <c r="GE49" s="83"/>
      <c r="GF49" s="83"/>
      <c r="GG49" s="83"/>
      <c r="GH49" s="83"/>
      <c r="GI49" s="83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3"/>
      <c r="GU49" s="83"/>
      <c r="GV49" s="83"/>
      <c r="GW49" s="83"/>
      <c r="GX49" s="83"/>
      <c r="GY49" s="83"/>
      <c r="GZ49" s="83"/>
      <c r="HA49" s="83"/>
      <c r="HB49" s="83"/>
      <c r="HC49" s="83"/>
      <c r="HD49" s="83"/>
      <c r="HE49" s="83"/>
      <c r="HF49" s="83"/>
      <c r="HG49" s="83"/>
      <c r="HH49" s="83"/>
      <c r="HI49" s="83"/>
      <c r="HJ49" s="83"/>
      <c r="HK49" s="83"/>
      <c r="HL49" s="83"/>
      <c r="HM49" s="83"/>
      <c r="HN49" s="83"/>
      <c r="HO49" s="83"/>
      <c r="HP49" s="83"/>
      <c r="HQ49" s="83"/>
      <c r="HR49" s="83"/>
      <c r="HS49" s="83"/>
      <c r="HT49" s="83"/>
      <c r="HU49" s="83"/>
      <c r="HV49" s="83"/>
      <c r="HW49" s="83"/>
      <c r="HX49" s="83"/>
      <c r="HY49" s="83"/>
      <c r="HZ49" s="83"/>
      <c r="IA49" s="83"/>
      <c r="IB49" s="83"/>
      <c r="IC49" s="83"/>
      <c r="ID49" s="83"/>
      <c r="IE49" s="83"/>
      <c r="IF49" s="83"/>
    </row>
    <row r="50" s="57" customFormat="1" ht="28" customHeight="1" spans="1:240">
      <c r="A50" s="64">
        <v>48</v>
      </c>
      <c r="B50" s="73" t="s">
        <v>60</v>
      </c>
      <c r="C50" s="73" t="s">
        <v>11</v>
      </c>
      <c r="D50" s="73" t="s">
        <v>12</v>
      </c>
      <c r="E50" s="73">
        <v>100</v>
      </c>
      <c r="F50" s="74">
        <v>4.5</v>
      </c>
      <c r="G50" s="66">
        <f t="shared" si="1"/>
        <v>450</v>
      </c>
      <c r="H50" s="75" t="s">
        <v>13</v>
      </c>
      <c r="I50" s="73" t="s">
        <v>14</v>
      </c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83"/>
      <c r="CU50" s="83"/>
      <c r="CV50" s="83"/>
      <c r="CW50" s="83"/>
      <c r="CX50" s="83"/>
      <c r="CY50" s="83"/>
      <c r="CZ50" s="83"/>
      <c r="DA50" s="83"/>
      <c r="DB50" s="83"/>
      <c r="DC50" s="83"/>
      <c r="DD50" s="83"/>
      <c r="DE50" s="83"/>
      <c r="DF50" s="83"/>
      <c r="DG50" s="83"/>
      <c r="DH50" s="83"/>
      <c r="DI50" s="83"/>
      <c r="DJ50" s="83"/>
      <c r="DK50" s="83"/>
      <c r="DL50" s="83"/>
      <c r="DM50" s="83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  <c r="GH50" s="83"/>
      <c r="GI50" s="83"/>
      <c r="GJ50" s="83"/>
      <c r="GK50" s="83"/>
      <c r="GL50" s="83"/>
      <c r="GM50" s="83"/>
      <c r="GN50" s="83"/>
      <c r="GO50" s="83"/>
      <c r="GP50" s="83"/>
      <c r="GQ50" s="83"/>
      <c r="GR50" s="83"/>
      <c r="GS50" s="83"/>
      <c r="GT50" s="83"/>
      <c r="GU50" s="83"/>
      <c r="GV50" s="83"/>
      <c r="GW50" s="83"/>
      <c r="GX50" s="83"/>
      <c r="GY50" s="83"/>
      <c r="GZ50" s="83"/>
      <c r="HA50" s="83"/>
      <c r="HB50" s="83"/>
      <c r="HC50" s="83"/>
      <c r="HD50" s="83"/>
      <c r="HE50" s="83"/>
      <c r="HF50" s="83"/>
      <c r="HG50" s="83"/>
      <c r="HH50" s="83"/>
      <c r="HI50" s="83"/>
      <c r="HJ50" s="83"/>
      <c r="HK50" s="83"/>
      <c r="HL50" s="83"/>
      <c r="HM50" s="83"/>
      <c r="HN50" s="83"/>
      <c r="HO50" s="83"/>
      <c r="HP50" s="83"/>
      <c r="HQ50" s="83"/>
      <c r="HR50" s="83"/>
      <c r="HS50" s="83"/>
      <c r="HT50" s="83"/>
      <c r="HU50" s="83"/>
      <c r="HV50" s="83"/>
      <c r="HW50" s="83"/>
      <c r="HX50" s="83"/>
      <c r="HY50" s="83"/>
      <c r="HZ50" s="83"/>
      <c r="IA50" s="83"/>
      <c r="IB50" s="83"/>
      <c r="IC50" s="83"/>
      <c r="ID50" s="83"/>
      <c r="IE50" s="83"/>
      <c r="IF50" s="83"/>
    </row>
    <row r="51" s="57" customFormat="1" ht="28" customHeight="1" spans="1:240">
      <c r="A51" s="64">
        <v>49</v>
      </c>
      <c r="B51" s="73" t="s">
        <v>61</v>
      </c>
      <c r="C51" s="73" t="s">
        <v>11</v>
      </c>
      <c r="D51" s="73" t="s">
        <v>12</v>
      </c>
      <c r="E51" s="73">
        <v>100</v>
      </c>
      <c r="F51" s="74">
        <v>7.5</v>
      </c>
      <c r="G51" s="66">
        <f t="shared" si="1"/>
        <v>750</v>
      </c>
      <c r="H51" s="75" t="s">
        <v>13</v>
      </c>
      <c r="I51" s="73" t="s">
        <v>14</v>
      </c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  <c r="CJ51" s="83"/>
      <c r="CK51" s="83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F51" s="83"/>
      <c r="DG51" s="83"/>
      <c r="DH51" s="83"/>
      <c r="DI51" s="83"/>
      <c r="DJ51" s="83"/>
      <c r="DK51" s="83"/>
      <c r="DL51" s="83"/>
      <c r="DM51" s="83"/>
      <c r="DN51" s="83"/>
      <c r="DO51" s="83"/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  <c r="GH51" s="83"/>
      <c r="GI51" s="83"/>
      <c r="GJ51" s="83"/>
      <c r="GK51" s="83"/>
      <c r="GL51" s="83"/>
      <c r="GM51" s="83"/>
      <c r="GN51" s="83"/>
      <c r="GO51" s="83"/>
      <c r="GP51" s="83"/>
      <c r="GQ51" s="83"/>
      <c r="GR51" s="83"/>
      <c r="GS51" s="83"/>
      <c r="GT51" s="83"/>
      <c r="GU51" s="83"/>
      <c r="GV51" s="83"/>
      <c r="GW51" s="83"/>
      <c r="GX51" s="83"/>
      <c r="GY51" s="83"/>
      <c r="GZ51" s="83"/>
      <c r="HA51" s="83"/>
      <c r="HB51" s="83"/>
      <c r="HC51" s="83"/>
      <c r="HD51" s="83"/>
      <c r="HE51" s="83"/>
      <c r="HF51" s="83"/>
      <c r="HG51" s="83"/>
      <c r="HH51" s="83"/>
      <c r="HI51" s="83"/>
      <c r="HJ51" s="83"/>
      <c r="HK51" s="83"/>
      <c r="HL51" s="83"/>
      <c r="HM51" s="83"/>
      <c r="HN51" s="83"/>
      <c r="HO51" s="83"/>
      <c r="HP51" s="83"/>
      <c r="HQ51" s="83"/>
      <c r="HR51" s="83"/>
      <c r="HS51" s="83"/>
      <c r="HT51" s="83"/>
      <c r="HU51" s="83"/>
      <c r="HV51" s="83"/>
      <c r="HW51" s="83"/>
      <c r="HX51" s="83"/>
      <c r="HY51" s="83"/>
      <c r="HZ51" s="83"/>
      <c r="IA51" s="83"/>
      <c r="IB51" s="83"/>
      <c r="IC51" s="83"/>
      <c r="ID51" s="83"/>
      <c r="IE51" s="83"/>
      <c r="IF51" s="83"/>
    </row>
    <row r="52" s="57" customFormat="1" ht="28" customHeight="1" spans="1:240">
      <c r="A52" s="64">
        <v>50</v>
      </c>
      <c r="B52" s="73" t="s">
        <v>62</v>
      </c>
      <c r="C52" s="73" t="s">
        <v>11</v>
      </c>
      <c r="D52" s="73" t="s">
        <v>12</v>
      </c>
      <c r="E52" s="73">
        <v>50</v>
      </c>
      <c r="F52" s="74">
        <v>7</v>
      </c>
      <c r="G52" s="66">
        <f t="shared" si="1"/>
        <v>350</v>
      </c>
      <c r="H52" s="75" t="s">
        <v>13</v>
      </c>
      <c r="I52" s="73" t="s">
        <v>14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  <c r="GH52" s="83"/>
      <c r="GI52" s="83"/>
      <c r="GJ52" s="83"/>
      <c r="GK52" s="83"/>
      <c r="GL52" s="83"/>
      <c r="GM52" s="83"/>
      <c r="GN52" s="83"/>
      <c r="GO52" s="83"/>
      <c r="GP52" s="83"/>
      <c r="GQ52" s="83"/>
      <c r="GR52" s="83"/>
      <c r="GS52" s="83"/>
      <c r="GT52" s="83"/>
      <c r="GU52" s="83"/>
      <c r="GV52" s="83"/>
      <c r="GW52" s="83"/>
      <c r="GX52" s="83"/>
      <c r="GY52" s="83"/>
      <c r="GZ52" s="83"/>
      <c r="HA52" s="83"/>
      <c r="HB52" s="83"/>
      <c r="HC52" s="83"/>
      <c r="HD52" s="83"/>
      <c r="HE52" s="83"/>
      <c r="HF52" s="83"/>
      <c r="HG52" s="83"/>
      <c r="HH52" s="83"/>
      <c r="HI52" s="83"/>
      <c r="HJ52" s="83"/>
      <c r="HK52" s="83"/>
      <c r="HL52" s="83"/>
      <c r="HM52" s="83"/>
      <c r="HN52" s="83"/>
      <c r="HO52" s="83"/>
      <c r="HP52" s="83"/>
      <c r="HQ52" s="83"/>
      <c r="HR52" s="83"/>
      <c r="HS52" s="83"/>
      <c r="HT52" s="83"/>
      <c r="HU52" s="83"/>
      <c r="HV52" s="83"/>
      <c r="HW52" s="83"/>
      <c r="HX52" s="83"/>
      <c r="HY52" s="83"/>
      <c r="HZ52" s="83"/>
      <c r="IA52" s="83"/>
      <c r="IB52" s="83"/>
      <c r="IC52" s="83"/>
      <c r="ID52" s="83"/>
      <c r="IE52" s="83"/>
      <c r="IF52" s="83"/>
    </row>
    <row r="53" s="57" customFormat="1" ht="28" customHeight="1" spans="1:240">
      <c r="A53" s="64">
        <v>51</v>
      </c>
      <c r="B53" s="73" t="s">
        <v>63</v>
      </c>
      <c r="C53" s="73" t="s">
        <v>11</v>
      </c>
      <c r="D53" s="73" t="s">
        <v>12</v>
      </c>
      <c r="E53" s="73">
        <v>100</v>
      </c>
      <c r="F53" s="74">
        <v>2</v>
      </c>
      <c r="G53" s="66">
        <f t="shared" si="1"/>
        <v>200</v>
      </c>
      <c r="H53" s="75" t="s">
        <v>13</v>
      </c>
      <c r="I53" s="73" t="s">
        <v>14</v>
      </c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/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/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  <c r="GH53" s="83"/>
      <c r="GI53" s="83"/>
      <c r="GJ53" s="83"/>
      <c r="GK53" s="83"/>
      <c r="GL53" s="83"/>
      <c r="GM53" s="83"/>
      <c r="GN53" s="83"/>
      <c r="GO53" s="83"/>
      <c r="GP53" s="83"/>
      <c r="GQ53" s="83"/>
      <c r="GR53" s="83"/>
      <c r="GS53" s="83"/>
      <c r="GT53" s="83"/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/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/>
      <c r="HW53" s="83"/>
      <c r="HX53" s="83"/>
      <c r="HY53" s="83"/>
      <c r="HZ53" s="83"/>
      <c r="IA53" s="83"/>
      <c r="IB53" s="83"/>
      <c r="IC53" s="83"/>
      <c r="ID53" s="83"/>
      <c r="IE53" s="83"/>
      <c r="IF53" s="83"/>
    </row>
    <row r="54" s="57" customFormat="1" ht="28" customHeight="1" spans="1:240">
      <c r="A54" s="64">
        <v>52</v>
      </c>
      <c r="B54" s="73" t="s">
        <v>64</v>
      </c>
      <c r="C54" s="73" t="s">
        <v>11</v>
      </c>
      <c r="D54" s="73" t="s">
        <v>12</v>
      </c>
      <c r="E54" s="73">
        <v>450</v>
      </c>
      <c r="F54" s="74">
        <v>6</v>
      </c>
      <c r="G54" s="66">
        <f t="shared" si="1"/>
        <v>2700</v>
      </c>
      <c r="H54" s="75" t="s">
        <v>13</v>
      </c>
      <c r="I54" s="73" t="s">
        <v>14</v>
      </c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</row>
    <row r="55" s="57" customFormat="1" ht="28" customHeight="1" spans="1:240">
      <c r="A55" s="64">
        <v>53</v>
      </c>
      <c r="B55" s="73" t="s">
        <v>65</v>
      </c>
      <c r="C55" s="73" t="s">
        <v>11</v>
      </c>
      <c r="D55" s="73" t="s">
        <v>12</v>
      </c>
      <c r="E55" s="73">
        <v>50</v>
      </c>
      <c r="F55" s="74">
        <v>8.5</v>
      </c>
      <c r="G55" s="66">
        <f t="shared" si="1"/>
        <v>425</v>
      </c>
      <c r="H55" s="75" t="s">
        <v>13</v>
      </c>
      <c r="I55" s="73" t="s">
        <v>14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</row>
    <row r="56" s="57" customFormat="1" ht="28" customHeight="1" spans="1:240">
      <c r="A56" s="64">
        <v>54</v>
      </c>
      <c r="B56" s="73" t="s">
        <v>66</v>
      </c>
      <c r="C56" s="73" t="s">
        <v>11</v>
      </c>
      <c r="D56" s="73" t="s">
        <v>12</v>
      </c>
      <c r="E56" s="73">
        <v>200</v>
      </c>
      <c r="F56" s="74">
        <v>5.5</v>
      </c>
      <c r="G56" s="66">
        <f t="shared" si="1"/>
        <v>1100</v>
      </c>
      <c r="H56" s="75" t="s">
        <v>13</v>
      </c>
      <c r="I56" s="73" t="s">
        <v>14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</row>
    <row r="57" s="57" customFormat="1" ht="28" customHeight="1" spans="1:240">
      <c r="A57" s="64">
        <v>55</v>
      </c>
      <c r="B57" s="73" t="s">
        <v>67</v>
      </c>
      <c r="C57" s="73" t="s">
        <v>11</v>
      </c>
      <c r="D57" s="73" t="s">
        <v>12</v>
      </c>
      <c r="E57" s="73">
        <v>80</v>
      </c>
      <c r="F57" s="74">
        <v>24</v>
      </c>
      <c r="G57" s="66">
        <f t="shared" si="1"/>
        <v>1920</v>
      </c>
      <c r="H57" s="75" t="s">
        <v>13</v>
      </c>
      <c r="I57" s="73" t="s">
        <v>14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</row>
    <row r="58" s="57" customFormat="1" ht="28" customHeight="1" spans="1:240">
      <c r="A58" s="64">
        <v>56</v>
      </c>
      <c r="B58" s="73" t="s">
        <v>68</v>
      </c>
      <c r="C58" s="73" t="s">
        <v>11</v>
      </c>
      <c r="D58" s="73" t="s">
        <v>12</v>
      </c>
      <c r="E58" s="73">
        <v>60</v>
      </c>
      <c r="F58" s="74">
        <v>18</v>
      </c>
      <c r="G58" s="66">
        <f t="shared" si="1"/>
        <v>1080</v>
      </c>
      <c r="H58" s="75" t="s">
        <v>13</v>
      </c>
      <c r="I58" s="73" t="s">
        <v>14</v>
      </c>
      <c r="J58" s="83"/>
      <c r="K58" s="83"/>
      <c r="L58" s="83" t="s">
        <v>69</v>
      </c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/>
      <c r="CW58" s="83"/>
      <c r="CX58" s="83"/>
      <c r="CY58" s="83"/>
      <c r="CZ58" s="83"/>
      <c r="DA58" s="83"/>
      <c r="DB58" s="83"/>
      <c r="DC58" s="83"/>
      <c r="DD58" s="83"/>
      <c r="DE58" s="83"/>
      <c r="DF58" s="83"/>
      <c r="DG58" s="83"/>
      <c r="DH58" s="83"/>
      <c r="DI58" s="83"/>
      <c r="DJ58" s="83"/>
      <c r="DK58" s="83"/>
      <c r="DL58" s="83"/>
      <c r="DM58" s="83"/>
      <c r="DN58" s="83"/>
      <c r="DO58" s="83"/>
      <c r="DP58" s="83"/>
      <c r="DQ58" s="83"/>
      <c r="DR58" s="83"/>
      <c r="DS58" s="83"/>
      <c r="DT58" s="83"/>
      <c r="DU58" s="83"/>
      <c r="DV58" s="83"/>
      <c r="DW58" s="83"/>
      <c r="DX58" s="83"/>
      <c r="DY58" s="83"/>
      <c r="DZ58" s="83"/>
      <c r="EA58" s="83"/>
      <c r="EB58" s="83"/>
      <c r="EC58" s="83"/>
      <c r="ED58" s="83"/>
      <c r="EE58" s="83"/>
      <c r="EF58" s="83"/>
      <c r="EG58" s="83"/>
      <c r="EH58" s="83"/>
      <c r="EI58" s="83"/>
      <c r="EJ58" s="83"/>
      <c r="EK58" s="83"/>
      <c r="EL58" s="83"/>
      <c r="EM58" s="83"/>
      <c r="EN58" s="83"/>
      <c r="EO58" s="83"/>
      <c r="EP58" s="83"/>
      <c r="EQ58" s="83"/>
      <c r="ER58" s="83"/>
      <c r="ES58" s="83"/>
      <c r="ET58" s="83"/>
      <c r="EU58" s="83"/>
      <c r="EV58" s="83"/>
      <c r="EW58" s="83"/>
      <c r="EX58" s="83"/>
      <c r="EY58" s="83"/>
      <c r="EZ58" s="83"/>
      <c r="FA58" s="83"/>
      <c r="FB58" s="83"/>
      <c r="FC58" s="83"/>
      <c r="FD58" s="83"/>
      <c r="FE58" s="83"/>
      <c r="FF58" s="83"/>
      <c r="FG58" s="83"/>
      <c r="FH58" s="83"/>
      <c r="FI58" s="83"/>
      <c r="FJ58" s="83"/>
      <c r="FK58" s="83"/>
      <c r="FL58" s="83"/>
      <c r="FM58" s="83"/>
      <c r="FN58" s="83"/>
      <c r="FO58" s="83"/>
      <c r="FP58" s="83"/>
      <c r="FQ58" s="83"/>
      <c r="FR58" s="83"/>
      <c r="FS58" s="83"/>
      <c r="FT58" s="83"/>
      <c r="FU58" s="83"/>
      <c r="FV58" s="83"/>
      <c r="FW58" s="83"/>
      <c r="FX58" s="83"/>
      <c r="FY58" s="83"/>
      <c r="FZ58" s="83"/>
      <c r="GA58" s="83"/>
      <c r="GB58" s="83"/>
      <c r="GC58" s="83"/>
      <c r="GD58" s="83"/>
      <c r="GE58" s="83"/>
      <c r="GF58" s="83"/>
      <c r="GG58" s="83"/>
      <c r="GH58" s="83"/>
      <c r="GI58" s="83"/>
      <c r="GJ58" s="83"/>
      <c r="GK58" s="83"/>
      <c r="GL58" s="83"/>
      <c r="GM58" s="83"/>
      <c r="GN58" s="83"/>
      <c r="GO58" s="83"/>
      <c r="GP58" s="83"/>
      <c r="GQ58" s="83"/>
      <c r="GR58" s="83"/>
      <c r="GS58" s="83"/>
      <c r="GT58" s="83"/>
      <c r="GU58" s="83"/>
      <c r="GV58" s="83"/>
      <c r="GW58" s="83"/>
      <c r="GX58" s="83"/>
      <c r="GY58" s="83"/>
      <c r="GZ58" s="83"/>
      <c r="HA58" s="83"/>
      <c r="HB58" s="83"/>
      <c r="HC58" s="83"/>
      <c r="HD58" s="83"/>
      <c r="HE58" s="83"/>
      <c r="HF58" s="83"/>
      <c r="HG58" s="83"/>
      <c r="HH58" s="83"/>
      <c r="HI58" s="83"/>
      <c r="HJ58" s="83"/>
      <c r="HK58" s="83"/>
      <c r="HL58" s="83"/>
      <c r="HM58" s="83"/>
      <c r="HN58" s="83"/>
      <c r="HO58" s="83"/>
      <c r="HP58" s="83"/>
      <c r="HQ58" s="83"/>
      <c r="HR58" s="83"/>
      <c r="HS58" s="83"/>
      <c r="HT58" s="83"/>
      <c r="HU58" s="83"/>
      <c r="HV58" s="83"/>
      <c r="HW58" s="83"/>
      <c r="HX58" s="83"/>
      <c r="HY58" s="83"/>
      <c r="HZ58" s="83"/>
      <c r="IA58" s="83"/>
      <c r="IB58" s="83"/>
      <c r="IC58" s="83"/>
      <c r="ID58" s="83"/>
      <c r="IE58" s="83"/>
      <c r="IF58" s="83"/>
    </row>
    <row r="59" s="57" customFormat="1" ht="28" customHeight="1" spans="1:240">
      <c r="A59" s="64">
        <v>57</v>
      </c>
      <c r="B59" s="73" t="s">
        <v>70</v>
      </c>
      <c r="C59" s="73" t="s">
        <v>11</v>
      </c>
      <c r="D59" s="73" t="s">
        <v>12</v>
      </c>
      <c r="E59" s="73">
        <v>200</v>
      </c>
      <c r="F59" s="74">
        <v>7</v>
      </c>
      <c r="G59" s="66">
        <f t="shared" si="1"/>
        <v>1400</v>
      </c>
      <c r="H59" s="75" t="s">
        <v>13</v>
      </c>
      <c r="I59" s="73" t="s">
        <v>14</v>
      </c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83"/>
      <c r="CQ59" s="83"/>
      <c r="CR59" s="83"/>
      <c r="CS59" s="83"/>
      <c r="CT59" s="83"/>
      <c r="CU59" s="83"/>
      <c r="CV59" s="83"/>
      <c r="CW59" s="83"/>
      <c r="CX59" s="83"/>
      <c r="CY59" s="83"/>
      <c r="CZ59" s="83"/>
      <c r="DA59" s="83"/>
      <c r="DB59" s="83"/>
      <c r="DC59" s="83"/>
      <c r="DD59" s="83"/>
      <c r="DE59" s="83"/>
      <c r="DF59" s="83"/>
      <c r="DG59" s="83"/>
      <c r="DH59" s="83"/>
      <c r="DI59" s="83"/>
      <c r="DJ59" s="83"/>
      <c r="DK59" s="83"/>
      <c r="DL59" s="83"/>
      <c r="DM59" s="83"/>
      <c r="DN59" s="83"/>
      <c r="DO59" s="83"/>
      <c r="DP59" s="83"/>
      <c r="DQ59" s="83"/>
      <c r="DR59" s="83"/>
      <c r="DS59" s="83"/>
      <c r="DT59" s="83"/>
      <c r="DU59" s="83"/>
      <c r="DV59" s="83"/>
      <c r="DW59" s="83"/>
      <c r="DX59" s="83"/>
      <c r="DY59" s="83"/>
      <c r="DZ59" s="83"/>
      <c r="EA59" s="83"/>
      <c r="EB59" s="83"/>
      <c r="EC59" s="83"/>
      <c r="ED59" s="83"/>
      <c r="EE59" s="83"/>
      <c r="EF59" s="83"/>
      <c r="EG59" s="83"/>
      <c r="EH59" s="83"/>
      <c r="EI59" s="83"/>
      <c r="EJ59" s="83"/>
      <c r="EK59" s="83"/>
      <c r="EL59" s="83"/>
      <c r="EM59" s="83"/>
      <c r="EN59" s="83"/>
      <c r="EO59" s="83"/>
      <c r="EP59" s="83"/>
      <c r="EQ59" s="83"/>
      <c r="ER59" s="83"/>
      <c r="ES59" s="83"/>
      <c r="ET59" s="83"/>
      <c r="EU59" s="83"/>
      <c r="EV59" s="83"/>
      <c r="EW59" s="83"/>
      <c r="EX59" s="83"/>
      <c r="EY59" s="83"/>
      <c r="EZ59" s="83"/>
      <c r="FA59" s="83"/>
      <c r="FB59" s="83"/>
      <c r="FC59" s="83"/>
      <c r="FD59" s="83"/>
      <c r="FE59" s="83"/>
      <c r="FF59" s="83"/>
      <c r="FG59" s="83"/>
      <c r="FH59" s="83"/>
      <c r="FI59" s="83"/>
      <c r="FJ59" s="83"/>
      <c r="FK59" s="83"/>
      <c r="FL59" s="83"/>
      <c r="FM59" s="83"/>
      <c r="FN59" s="83"/>
      <c r="FO59" s="83"/>
      <c r="FP59" s="83"/>
      <c r="FQ59" s="83"/>
      <c r="FR59" s="83"/>
      <c r="FS59" s="83"/>
      <c r="FT59" s="83"/>
      <c r="FU59" s="83"/>
      <c r="FV59" s="83"/>
      <c r="FW59" s="83"/>
      <c r="FX59" s="83"/>
      <c r="FY59" s="83"/>
      <c r="FZ59" s="83"/>
      <c r="GA59" s="83"/>
      <c r="GB59" s="83"/>
      <c r="GC59" s="83"/>
      <c r="GD59" s="83"/>
      <c r="GE59" s="83"/>
      <c r="GF59" s="83"/>
      <c r="GG59" s="83"/>
      <c r="GH59" s="83"/>
      <c r="GI59" s="83"/>
      <c r="GJ59" s="83"/>
      <c r="GK59" s="83"/>
      <c r="GL59" s="83"/>
      <c r="GM59" s="83"/>
      <c r="GN59" s="83"/>
      <c r="GO59" s="83"/>
      <c r="GP59" s="83"/>
      <c r="GQ59" s="83"/>
      <c r="GR59" s="83"/>
      <c r="GS59" s="83"/>
      <c r="GT59" s="83"/>
      <c r="GU59" s="83"/>
      <c r="GV59" s="83"/>
      <c r="GW59" s="83"/>
      <c r="GX59" s="83"/>
      <c r="GY59" s="83"/>
      <c r="GZ59" s="83"/>
      <c r="HA59" s="83"/>
      <c r="HB59" s="83"/>
      <c r="HC59" s="83"/>
      <c r="HD59" s="83"/>
      <c r="HE59" s="83"/>
      <c r="HF59" s="83"/>
      <c r="HG59" s="83"/>
      <c r="HH59" s="83"/>
      <c r="HI59" s="83"/>
      <c r="HJ59" s="83"/>
      <c r="HK59" s="83"/>
      <c r="HL59" s="83"/>
      <c r="HM59" s="83"/>
      <c r="HN59" s="83"/>
      <c r="HO59" s="83"/>
      <c r="HP59" s="83"/>
      <c r="HQ59" s="83"/>
      <c r="HR59" s="83"/>
      <c r="HS59" s="83"/>
      <c r="HT59" s="83"/>
      <c r="HU59" s="83"/>
      <c r="HV59" s="83"/>
      <c r="HW59" s="83"/>
      <c r="HX59" s="83"/>
      <c r="HY59" s="83"/>
      <c r="HZ59" s="83"/>
      <c r="IA59" s="83"/>
      <c r="IB59" s="83"/>
      <c r="IC59" s="83"/>
      <c r="ID59" s="83"/>
      <c r="IE59" s="83"/>
      <c r="IF59" s="83"/>
    </row>
    <row r="60" s="57" customFormat="1" ht="28" customHeight="1" spans="1:240">
      <c r="A60" s="64">
        <v>58</v>
      </c>
      <c r="B60" s="73" t="s">
        <v>71</v>
      </c>
      <c r="C60" s="73" t="s">
        <v>11</v>
      </c>
      <c r="D60" s="73" t="s">
        <v>12</v>
      </c>
      <c r="E60" s="73">
        <v>200</v>
      </c>
      <c r="F60" s="74">
        <v>10</v>
      </c>
      <c r="G60" s="66">
        <f t="shared" si="1"/>
        <v>2000</v>
      </c>
      <c r="H60" s="75" t="s">
        <v>72</v>
      </c>
      <c r="I60" s="73" t="s">
        <v>14</v>
      </c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  <c r="CJ60" s="83"/>
      <c r="CK60" s="83"/>
      <c r="CL60" s="83"/>
      <c r="CM60" s="83"/>
      <c r="CN60" s="83"/>
      <c r="CO60" s="83"/>
      <c r="CP60" s="83"/>
      <c r="CQ60" s="83"/>
      <c r="CR60" s="83"/>
      <c r="CS60" s="83"/>
      <c r="CT60" s="83"/>
      <c r="CU60" s="83"/>
      <c r="CV60" s="83"/>
      <c r="CW60" s="83"/>
      <c r="CX60" s="83"/>
      <c r="CY60" s="83"/>
      <c r="CZ60" s="83"/>
      <c r="DA60" s="83"/>
      <c r="DB60" s="83"/>
      <c r="DC60" s="83"/>
      <c r="DD60" s="83"/>
      <c r="DE60" s="83"/>
      <c r="DF60" s="83"/>
      <c r="DG60" s="83"/>
      <c r="DH60" s="83"/>
      <c r="DI60" s="83"/>
      <c r="DJ60" s="83"/>
      <c r="DK60" s="83"/>
      <c r="DL60" s="83"/>
      <c r="DM60" s="83"/>
      <c r="DN60" s="83"/>
      <c r="DO60" s="83"/>
      <c r="DP60" s="83"/>
      <c r="DQ60" s="83"/>
      <c r="DR60" s="83"/>
      <c r="DS60" s="83"/>
      <c r="DT60" s="83"/>
      <c r="DU60" s="83"/>
      <c r="DV60" s="83"/>
      <c r="DW60" s="83"/>
      <c r="DX60" s="83"/>
      <c r="DY60" s="83"/>
      <c r="DZ60" s="83"/>
      <c r="EA60" s="83"/>
      <c r="EB60" s="83"/>
      <c r="EC60" s="83"/>
      <c r="ED60" s="83"/>
      <c r="EE60" s="83"/>
      <c r="EF60" s="83"/>
      <c r="EG60" s="83"/>
      <c r="EH60" s="83"/>
      <c r="EI60" s="83"/>
      <c r="EJ60" s="83"/>
      <c r="EK60" s="83"/>
      <c r="EL60" s="83"/>
      <c r="EM60" s="83"/>
      <c r="EN60" s="83"/>
      <c r="EO60" s="83"/>
      <c r="EP60" s="83"/>
      <c r="EQ60" s="83"/>
      <c r="ER60" s="83"/>
      <c r="ES60" s="83"/>
      <c r="ET60" s="83"/>
      <c r="EU60" s="83"/>
      <c r="EV60" s="83"/>
      <c r="EW60" s="83"/>
      <c r="EX60" s="83"/>
      <c r="EY60" s="83"/>
      <c r="EZ60" s="83"/>
      <c r="FA60" s="83"/>
      <c r="FB60" s="83"/>
      <c r="FC60" s="83"/>
      <c r="FD60" s="83"/>
      <c r="FE60" s="83"/>
      <c r="FF60" s="83"/>
      <c r="FG60" s="83"/>
      <c r="FH60" s="83"/>
      <c r="FI60" s="83"/>
      <c r="FJ60" s="83"/>
      <c r="FK60" s="83"/>
      <c r="FL60" s="83"/>
      <c r="FM60" s="83"/>
      <c r="FN60" s="83"/>
      <c r="FO60" s="83"/>
      <c r="FP60" s="83"/>
      <c r="FQ60" s="83"/>
      <c r="FR60" s="83"/>
      <c r="FS60" s="83"/>
      <c r="FT60" s="83"/>
      <c r="FU60" s="83"/>
      <c r="FV60" s="83"/>
      <c r="FW60" s="83"/>
      <c r="FX60" s="83"/>
      <c r="FY60" s="83"/>
      <c r="FZ60" s="83"/>
      <c r="GA60" s="83"/>
      <c r="GB60" s="83"/>
      <c r="GC60" s="83"/>
      <c r="GD60" s="83"/>
      <c r="GE60" s="83"/>
      <c r="GF60" s="83"/>
      <c r="GG60" s="83"/>
      <c r="GH60" s="83"/>
      <c r="GI60" s="83"/>
      <c r="GJ60" s="83"/>
      <c r="GK60" s="83"/>
      <c r="GL60" s="83"/>
      <c r="GM60" s="83"/>
      <c r="GN60" s="83"/>
      <c r="GO60" s="83"/>
      <c r="GP60" s="83"/>
      <c r="GQ60" s="83"/>
      <c r="GR60" s="83"/>
      <c r="GS60" s="83"/>
      <c r="GT60" s="83"/>
      <c r="GU60" s="83"/>
      <c r="GV60" s="83"/>
      <c r="GW60" s="83"/>
      <c r="GX60" s="83"/>
      <c r="GY60" s="83"/>
      <c r="GZ60" s="83"/>
      <c r="HA60" s="83"/>
      <c r="HB60" s="83"/>
      <c r="HC60" s="83"/>
      <c r="HD60" s="83"/>
      <c r="HE60" s="83"/>
      <c r="HF60" s="83"/>
      <c r="HG60" s="83"/>
      <c r="HH60" s="83"/>
      <c r="HI60" s="83"/>
      <c r="HJ60" s="83"/>
      <c r="HK60" s="83"/>
      <c r="HL60" s="83"/>
      <c r="HM60" s="83"/>
      <c r="HN60" s="83"/>
      <c r="HO60" s="83"/>
      <c r="HP60" s="83"/>
      <c r="HQ60" s="83"/>
      <c r="HR60" s="83"/>
      <c r="HS60" s="83"/>
      <c r="HT60" s="83"/>
      <c r="HU60" s="83"/>
      <c r="HV60" s="83"/>
      <c r="HW60" s="83"/>
      <c r="HX60" s="83"/>
      <c r="HY60" s="83"/>
      <c r="HZ60" s="83"/>
      <c r="IA60" s="83"/>
      <c r="IB60" s="83"/>
      <c r="IC60" s="83"/>
      <c r="ID60" s="83"/>
      <c r="IE60" s="83"/>
      <c r="IF60" s="83"/>
    </row>
    <row r="61" ht="28" customHeight="1" spans="1:9">
      <c r="A61" s="76"/>
      <c r="B61" s="77" t="s">
        <v>73</v>
      </c>
      <c r="C61" s="78"/>
      <c r="D61" s="78"/>
      <c r="E61" s="78"/>
      <c r="F61" s="78"/>
      <c r="G61" s="79">
        <f>SUM(G3:G60)</f>
        <v>52910</v>
      </c>
      <c r="H61" s="78"/>
      <c r="I61" s="78"/>
    </row>
    <row r="62" ht="24" customHeight="1"/>
    <row r="63" ht="14.25"/>
    <row r="64" ht="14.25"/>
    <row r="65" ht="14.25"/>
  </sheetData>
  <autoFilter xmlns:etc="http://www.wps.cn/officeDocument/2017/etCustomData" ref="A1:J65" etc:filterBottomFollowUsedRange="0">
    <extLst/>
  </autoFilter>
  <mergeCells count="1">
    <mergeCell ref="A1:I1"/>
  </mergeCells>
  <pageMargins left="0.75" right="0.75" top="1" bottom="1" header="0.511806" footer="1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90"/>
  <sheetViews>
    <sheetView topLeftCell="A76" workbookViewId="0">
      <selection activeCell="I95" sqref="I95"/>
    </sheetView>
  </sheetViews>
  <sheetFormatPr defaultColWidth="9" defaultRowHeight="18" customHeight="1"/>
  <cols>
    <col min="1" max="1" width="9" style="37" customWidth="1"/>
    <col min="2" max="2" width="20.5" style="37" customWidth="1"/>
    <col min="3" max="246" width="9" style="37" customWidth="1"/>
  </cols>
  <sheetData>
    <row r="1" s="33" customFormat="1" ht="55" customHeight="1" spans="1:9">
      <c r="A1" s="38" t="s">
        <v>74</v>
      </c>
      <c r="B1" s="38"/>
      <c r="C1" s="39"/>
      <c r="D1" s="38"/>
      <c r="E1" s="38"/>
      <c r="F1" s="38"/>
      <c r="G1" s="38"/>
      <c r="H1" s="38"/>
      <c r="I1" s="38"/>
    </row>
    <row r="2" s="15" customFormat="1" ht="28" customHeight="1" spans="1:246">
      <c r="A2" s="18" t="s">
        <v>1</v>
      </c>
      <c r="B2" s="40" t="s">
        <v>2</v>
      </c>
      <c r="C2" s="41" t="s">
        <v>3</v>
      </c>
      <c r="D2" s="40" t="s">
        <v>4</v>
      </c>
      <c r="E2" s="40" t="s">
        <v>5</v>
      </c>
      <c r="F2" s="40" t="s">
        <v>75</v>
      </c>
      <c r="G2" s="40" t="s">
        <v>73</v>
      </c>
      <c r="H2" s="40" t="s">
        <v>76</v>
      </c>
      <c r="I2" s="40" t="s">
        <v>9</v>
      </c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="34" customFormat="1" ht="30" customHeight="1" spans="1:246">
      <c r="A3" s="24">
        <v>1</v>
      </c>
      <c r="B3" s="42" t="s">
        <v>77</v>
      </c>
      <c r="C3" s="43" t="s">
        <v>78</v>
      </c>
      <c r="D3" s="42" t="s">
        <v>12</v>
      </c>
      <c r="E3" s="44">
        <v>10</v>
      </c>
      <c r="F3" s="45">
        <v>98</v>
      </c>
      <c r="G3" s="44">
        <f t="shared" ref="G3:G66" si="0">E3*F3</f>
        <v>980</v>
      </c>
      <c r="H3" s="42"/>
      <c r="I3" s="42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="34" customFormat="1" ht="30" customHeight="1" spans="1:246">
      <c r="A4" s="24">
        <v>2</v>
      </c>
      <c r="B4" s="42" t="s">
        <v>79</v>
      </c>
      <c r="C4" s="43" t="s">
        <v>78</v>
      </c>
      <c r="D4" s="42" t="s">
        <v>12</v>
      </c>
      <c r="E4" s="42">
        <v>8</v>
      </c>
      <c r="F4" s="42">
        <v>80</v>
      </c>
      <c r="G4" s="44">
        <f t="shared" si="0"/>
        <v>640</v>
      </c>
      <c r="H4" s="42"/>
      <c r="I4" s="42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="34" customFormat="1" ht="30" customHeight="1" spans="1:246">
      <c r="A5" s="24">
        <v>3</v>
      </c>
      <c r="B5" s="42" t="s">
        <v>80</v>
      </c>
      <c r="C5" s="43" t="s">
        <v>78</v>
      </c>
      <c r="D5" s="42" t="s">
        <v>12</v>
      </c>
      <c r="E5" s="42">
        <v>2</v>
      </c>
      <c r="F5" s="42">
        <v>85</v>
      </c>
      <c r="G5" s="44">
        <f t="shared" si="0"/>
        <v>170</v>
      </c>
      <c r="H5" s="42"/>
      <c r="I5" s="42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="34" customFormat="1" ht="30" customHeight="1" spans="1:246">
      <c r="A6" s="24">
        <v>4</v>
      </c>
      <c r="B6" s="42" t="s">
        <v>81</v>
      </c>
      <c r="C6" s="43" t="s">
        <v>78</v>
      </c>
      <c r="D6" s="42" t="s">
        <v>12</v>
      </c>
      <c r="E6" s="42">
        <v>2</v>
      </c>
      <c r="F6" s="42">
        <v>85</v>
      </c>
      <c r="G6" s="44">
        <f t="shared" si="0"/>
        <v>170</v>
      </c>
      <c r="H6" s="42"/>
      <c r="I6" s="42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="34" customFormat="1" ht="30" customHeight="1" spans="1:246">
      <c r="A7" s="24">
        <v>5</v>
      </c>
      <c r="B7" s="42" t="s">
        <v>82</v>
      </c>
      <c r="C7" s="43" t="s">
        <v>78</v>
      </c>
      <c r="D7" s="42" t="s">
        <v>12</v>
      </c>
      <c r="E7" s="42">
        <v>2</v>
      </c>
      <c r="F7" s="42">
        <v>85</v>
      </c>
      <c r="G7" s="44">
        <f t="shared" si="0"/>
        <v>170</v>
      </c>
      <c r="H7" s="42"/>
      <c r="I7" s="42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="34" customFormat="1" ht="30" customHeight="1" spans="1:246">
      <c r="A8" s="24">
        <v>6</v>
      </c>
      <c r="B8" s="42" t="s">
        <v>83</v>
      </c>
      <c r="C8" s="43" t="s">
        <v>84</v>
      </c>
      <c r="D8" s="42" t="s">
        <v>85</v>
      </c>
      <c r="E8" s="42">
        <v>3</v>
      </c>
      <c r="F8" s="42">
        <v>150</v>
      </c>
      <c r="G8" s="44">
        <f t="shared" si="0"/>
        <v>450</v>
      </c>
      <c r="H8" s="42"/>
      <c r="I8" s="42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="34" customFormat="1" ht="30" customHeight="1" spans="1:246">
      <c r="A9" s="24">
        <v>7</v>
      </c>
      <c r="B9" s="42" t="s">
        <v>86</v>
      </c>
      <c r="C9" s="43" t="s">
        <v>87</v>
      </c>
      <c r="D9" s="42" t="s">
        <v>85</v>
      </c>
      <c r="E9" s="42">
        <v>2</v>
      </c>
      <c r="F9" s="42">
        <v>160</v>
      </c>
      <c r="G9" s="44">
        <f t="shared" si="0"/>
        <v>320</v>
      </c>
      <c r="H9" s="42"/>
      <c r="I9" s="42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="34" customFormat="1" ht="30" customHeight="1" spans="1:246">
      <c r="A10" s="24">
        <v>8</v>
      </c>
      <c r="B10" s="24" t="s">
        <v>88</v>
      </c>
      <c r="C10" s="43" t="s">
        <v>89</v>
      </c>
      <c r="D10" s="42" t="s">
        <v>85</v>
      </c>
      <c r="E10" s="24">
        <v>6</v>
      </c>
      <c r="F10" s="24">
        <v>72</v>
      </c>
      <c r="G10" s="44">
        <f t="shared" si="0"/>
        <v>432</v>
      </c>
      <c r="H10" s="24"/>
      <c r="I10" s="24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="34" customFormat="1" ht="30" customHeight="1" spans="1:246">
      <c r="A11" s="24">
        <v>9</v>
      </c>
      <c r="B11" s="42" t="s">
        <v>90</v>
      </c>
      <c r="C11" s="43" t="s">
        <v>91</v>
      </c>
      <c r="D11" s="42" t="s">
        <v>85</v>
      </c>
      <c r="E11" s="42">
        <v>2</v>
      </c>
      <c r="F11" s="42">
        <v>72</v>
      </c>
      <c r="G11" s="44">
        <f t="shared" si="0"/>
        <v>144</v>
      </c>
      <c r="H11" s="42"/>
      <c r="I11" s="42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="34" customFormat="1" ht="30" customHeight="1" spans="1:246">
      <c r="A12" s="24">
        <v>10</v>
      </c>
      <c r="B12" s="42" t="s">
        <v>92</v>
      </c>
      <c r="C12" s="43" t="s">
        <v>93</v>
      </c>
      <c r="D12" s="42" t="s">
        <v>94</v>
      </c>
      <c r="E12" s="42">
        <v>6</v>
      </c>
      <c r="F12" s="42">
        <v>39</v>
      </c>
      <c r="G12" s="44">
        <f t="shared" si="0"/>
        <v>234</v>
      </c>
      <c r="H12" s="42"/>
      <c r="I12" s="42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</row>
    <row r="13" s="34" customFormat="1" ht="30" customHeight="1" spans="1:246">
      <c r="A13" s="24">
        <v>11</v>
      </c>
      <c r="B13" s="42" t="s">
        <v>95</v>
      </c>
      <c r="C13" s="43" t="s">
        <v>96</v>
      </c>
      <c r="D13" s="42" t="s">
        <v>85</v>
      </c>
      <c r="E13" s="42">
        <v>1</v>
      </c>
      <c r="F13" s="42">
        <v>80</v>
      </c>
      <c r="G13" s="44">
        <f t="shared" si="0"/>
        <v>80</v>
      </c>
      <c r="H13" s="42"/>
      <c r="I13" s="42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</row>
    <row r="14" s="34" customFormat="1" ht="30" customHeight="1" spans="1:246">
      <c r="A14" s="24">
        <v>12</v>
      </c>
      <c r="B14" s="46" t="s">
        <v>97</v>
      </c>
      <c r="C14" s="43" t="s">
        <v>98</v>
      </c>
      <c r="D14" s="42" t="s">
        <v>99</v>
      </c>
      <c r="E14" s="46">
        <v>4</v>
      </c>
      <c r="F14" s="46">
        <v>70</v>
      </c>
      <c r="G14" s="44">
        <f t="shared" si="0"/>
        <v>280</v>
      </c>
      <c r="H14" s="42"/>
      <c r="I14" s="42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</row>
    <row r="15" s="34" customFormat="1" ht="30" customHeight="1" spans="1:246">
      <c r="A15" s="24">
        <v>13</v>
      </c>
      <c r="B15" s="46" t="s">
        <v>100</v>
      </c>
      <c r="C15" s="43" t="s">
        <v>101</v>
      </c>
      <c r="D15" s="42" t="s">
        <v>99</v>
      </c>
      <c r="E15" s="46">
        <v>3</v>
      </c>
      <c r="F15" s="46">
        <v>190</v>
      </c>
      <c r="G15" s="44">
        <f t="shared" si="0"/>
        <v>570</v>
      </c>
      <c r="H15" s="42"/>
      <c r="I15" s="42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</row>
    <row r="16" s="34" customFormat="1" ht="30" customHeight="1" spans="1:246">
      <c r="A16" s="24">
        <v>14</v>
      </c>
      <c r="B16" s="46" t="s">
        <v>102</v>
      </c>
      <c r="C16" s="43" t="s">
        <v>101</v>
      </c>
      <c r="D16" s="42" t="s">
        <v>99</v>
      </c>
      <c r="E16" s="46">
        <v>2</v>
      </c>
      <c r="F16" s="46">
        <v>140</v>
      </c>
      <c r="G16" s="44">
        <f t="shared" si="0"/>
        <v>280</v>
      </c>
      <c r="H16" s="42"/>
      <c r="I16" s="42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</row>
    <row r="17" s="34" customFormat="1" ht="30" customHeight="1" spans="1:246">
      <c r="A17" s="24">
        <v>15</v>
      </c>
      <c r="B17" s="46" t="s">
        <v>103</v>
      </c>
      <c r="C17" s="43" t="s">
        <v>11</v>
      </c>
      <c r="D17" s="42" t="s">
        <v>12</v>
      </c>
      <c r="E17" s="46">
        <v>6</v>
      </c>
      <c r="F17" s="46">
        <v>90</v>
      </c>
      <c r="G17" s="44">
        <f t="shared" si="0"/>
        <v>540</v>
      </c>
      <c r="H17" s="42"/>
      <c r="I17" s="42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</row>
    <row r="18" s="34" customFormat="1" ht="30" customHeight="1" spans="1:246">
      <c r="A18" s="24">
        <v>16</v>
      </c>
      <c r="B18" s="46" t="s">
        <v>104</v>
      </c>
      <c r="C18" s="43" t="s">
        <v>78</v>
      </c>
      <c r="D18" s="46" t="s">
        <v>12</v>
      </c>
      <c r="E18" s="46">
        <v>15</v>
      </c>
      <c r="F18" s="46">
        <v>85</v>
      </c>
      <c r="G18" s="44">
        <f t="shared" si="0"/>
        <v>1275</v>
      </c>
      <c r="H18" s="24"/>
      <c r="I18" s="24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</row>
    <row r="19" s="34" customFormat="1" ht="30" customHeight="1" spans="1:246">
      <c r="A19" s="24">
        <v>17</v>
      </c>
      <c r="B19" s="24" t="s">
        <v>105</v>
      </c>
      <c r="C19" s="43" t="s">
        <v>78</v>
      </c>
      <c r="D19" s="46" t="s">
        <v>12</v>
      </c>
      <c r="E19" s="24">
        <v>6</v>
      </c>
      <c r="F19" s="24">
        <v>45</v>
      </c>
      <c r="G19" s="44">
        <f t="shared" si="0"/>
        <v>270</v>
      </c>
      <c r="H19" s="24"/>
      <c r="I19" s="24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</row>
    <row r="20" s="34" customFormat="1" ht="30" customHeight="1" spans="1:246">
      <c r="A20" s="24">
        <v>18</v>
      </c>
      <c r="B20" s="46" t="s">
        <v>106</v>
      </c>
      <c r="C20" s="43" t="s">
        <v>91</v>
      </c>
      <c r="D20" s="42" t="s">
        <v>85</v>
      </c>
      <c r="E20" s="46">
        <v>2</v>
      </c>
      <c r="F20" s="46">
        <v>96</v>
      </c>
      <c r="G20" s="44">
        <f t="shared" si="0"/>
        <v>192</v>
      </c>
      <c r="H20" s="42"/>
      <c r="I20" s="42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</row>
    <row r="21" s="34" customFormat="1" ht="30" customHeight="1" spans="1:246">
      <c r="A21" s="24">
        <v>19</v>
      </c>
      <c r="B21" s="42" t="s">
        <v>107</v>
      </c>
      <c r="C21" s="43" t="s">
        <v>108</v>
      </c>
      <c r="D21" s="42" t="s">
        <v>85</v>
      </c>
      <c r="E21" s="42">
        <v>4</v>
      </c>
      <c r="F21" s="42">
        <v>120</v>
      </c>
      <c r="G21" s="44">
        <f t="shared" si="0"/>
        <v>480</v>
      </c>
      <c r="H21" s="42"/>
      <c r="I21" s="42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49"/>
      <c r="HV21" s="49"/>
      <c r="HW21" s="49"/>
      <c r="HX21" s="49"/>
      <c r="HY21" s="49"/>
      <c r="HZ21" s="49"/>
      <c r="IA21" s="49"/>
      <c r="IB21" s="49"/>
      <c r="IC21" s="49"/>
      <c r="ID21" s="49"/>
      <c r="IE21" s="49"/>
      <c r="IF21" s="49"/>
      <c r="IG21" s="49"/>
      <c r="IH21" s="49"/>
      <c r="II21" s="49"/>
      <c r="IJ21" s="49"/>
      <c r="IK21" s="49"/>
      <c r="IL21" s="49"/>
    </row>
    <row r="22" s="34" customFormat="1" ht="30" customHeight="1" spans="1:246">
      <c r="A22" s="24">
        <v>20</v>
      </c>
      <c r="B22" s="42" t="s">
        <v>109</v>
      </c>
      <c r="C22" s="43" t="s">
        <v>91</v>
      </c>
      <c r="D22" s="42" t="s">
        <v>85</v>
      </c>
      <c r="E22" s="42">
        <v>4</v>
      </c>
      <c r="F22" s="42">
        <v>100</v>
      </c>
      <c r="G22" s="44">
        <f t="shared" si="0"/>
        <v>400</v>
      </c>
      <c r="H22" s="42"/>
      <c r="I22" s="46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</row>
    <row r="23" s="34" customFormat="1" ht="30" customHeight="1" spans="1:246">
      <c r="A23" s="24">
        <v>21</v>
      </c>
      <c r="B23" s="42" t="s">
        <v>110</v>
      </c>
      <c r="C23" s="43" t="s">
        <v>108</v>
      </c>
      <c r="D23" s="42" t="s">
        <v>85</v>
      </c>
      <c r="E23" s="42">
        <v>5</v>
      </c>
      <c r="F23" s="42">
        <v>80</v>
      </c>
      <c r="G23" s="44">
        <f t="shared" si="0"/>
        <v>400</v>
      </c>
      <c r="H23" s="42"/>
      <c r="I23" s="46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49"/>
      <c r="HV23" s="49"/>
      <c r="HW23" s="49"/>
      <c r="HX23" s="49"/>
      <c r="HY23" s="49"/>
      <c r="HZ23" s="49"/>
      <c r="IA23" s="49"/>
      <c r="IB23" s="49"/>
      <c r="IC23" s="49"/>
      <c r="ID23" s="49"/>
      <c r="IE23" s="49"/>
      <c r="IF23" s="49"/>
      <c r="IG23" s="49"/>
      <c r="IH23" s="49"/>
      <c r="II23" s="49"/>
      <c r="IJ23" s="49"/>
      <c r="IK23" s="49"/>
      <c r="IL23" s="49"/>
    </row>
    <row r="24" s="34" customFormat="1" ht="30" customHeight="1" spans="1:246">
      <c r="A24" s="24">
        <v>22</v>
      </c>
      <c r="B24" s="42" t="s">
        <v>111</v>
      </c>
      <c r="C24" s="43" t="s">
        <v>112</v>
      </c>
      <c r="D24" s="42" t="s">
        <v>85</v>
      </c>
      <c r="E24" s="42">
        <v>3</v>
      </c>
      <c r="F24" s="42">
        <v>50</v>
      </c>
      <c r="G24" s="44">
        <f t="shared" si="0"/>
        <v>150</v>
      </c>
      <c r="H24" s="42"/>
      <c r="I24" s="46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49"/>
      <c r="HV24" s="49"/>
      <c r="HW24" s="49"/>
      <c r="HX24" s="49"/>
      <c r="HY24" s="49"/>
      <c r="HZ24" s="49"/>
      <c r="IA24" s="49"/>
      <c r="IB24" s="49"/>
      <c r="IC24" s="49"/>
      <c r="ID24" s="49"/>
      <c r="IE24" s="49"/>
      <c r="IF24" s="49"/>
      <c r="IG24" s="49"/>
      <c r="IH24" s="49"/>
      <c r="II24" s="49"/>
      <c r="IJ24" s="49"/>
      <c r="IK24" s="49"/>
      <c r="IL24" s="49"/>
    </row>
    <row r="25" s="34" customFormat="1" ht="30" customHeight="1" spans="1:246">
      <c r="A25" s="24">
        <v>23</v>
      </c>
      <c r="B25" s="42" t="s">
        <v>113</v>
      </c>
      <c r="C25" s="43" t="s">
        <v>114</v>
      </c>
      <c r="D25" s="42" t="s">
        <v>85</v>
      </c>
      <c r="E25" s="42">
        <v>4</v>
      </c>
      <c r="F25" s="42">
        <v>260</v>
      </c>
      <c r="G25" s="44">
        <f t="shared" si="0"/>
        <v>1040</v>
      </c>
      <c r="H25" s="42"/>
      <c r="I25" s="46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49"/>
      <c r="HV25" s="49"/>
      <c r="HW25" s="49"/>
      <c r="HX25" s="49"/>
      <c r="HY25" s="49"/>
      <c r="HZ25" s="49"/>
      <c r="IA25" s="49"/>
      <c r="IB25" s="49"/>
      <c r="IC25" s="49"/>
      <c r="ID25" s="49"/>
      <c r="IE25" s="49"/>
      <c r="IF25" s="49"/>
      <c r="IG25" s="49"/>
      <c r="IH25" s="49"/>
      <c r="II25" s="49"/>
      <c r="IJ25" s="49"/>
      <c r="IK25" s="49"/>
      <c r="IL25" s="49"/>
    </row>
    <row r="26" s="34" customFormat="1" ht="30" customHeight="1" spans="1:246">
      <c r="A26" s="24">
        <v>24</v>
      </c>
      <c r="B26" s="42" t="s">
        <v>115</v>
      </c>
      <c r="C26" s="43" t="s">
        <v>116</v>
      </c>
      <c r="D26" s="42" t="s">
        <v>99</v>
      </c>
      <c r="E26" s="42">
        <v>3</v>
      </c>
      <c r="F26" s="42">
        <v>350</v>
      </c>
      <c r="G26" s="44">
        <f t="shared" si="0"/>
        <v>1050</v>
      </c>
      <c r="H26" s="42"/>
      <c r="I26" s="46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49"/>
      <c r="HV26" s="49"/>
      <c r="HW26" s="49"/>
      <c r="HX26" s="49"/>
      <c r="HY26" s="49"/>
      <c r="HZ26" s="49"/>
      <c r="IA26" s="49"/>
      <c r="IB26" s="49"/>
      <c r="IC26" s="49"/>
      <c r="ID26" s="49"/>
      <c r="IE26" s="49"/>
      <c r="IF26" s="49"/>
      <c r="IG26" s="49"/>
      <c r="IH26" s="49"/>
      <c r="II26" s="49"/>
      <c r="IJ26" s="49"/>
      <c r="IK26" s="49"/>
      <c r="IL26" s="49"/>
    </row>
    <row r="27" s="34" customFormat="1" ht="30" customHeight="1" spans="1:246">
      <c r="A27" s="24">
        <v>25</v>
      </c>
      <c r="B27" s="42" t="s">
        <v>117</v>
      </c>
      <c r="C27" s="43" t="s">
        <v>118</v>
      </c>
      <c r="D27" s="42" t="s">
        <v>119</v>
      </c>
      <c r="E27" s="42">
        <v>8</v>
      </c>
      <c r="F27" s="42">
        <v>60</v>
      </c>
      <c r="G27" s="44">
        <f t="shared" si="0"/>
        <v>480</v>
      </c>
      <c r="H27" s="42"/>
      <c r="I27" s="46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  <c r="HY27" s="49"/>
      <c r="HZ27" s="49"/>
      <c r="IA27" s="49"/>
      <c r="IB27" s="49"/>
      <c r="IC27" s="49"/>
      <c r="ID27" s="49"/>
      <c r="IE27" s="49"/>
      <c r="IF27" s="49"/>
      <c r="IG27" s="49"/>
      <c r="IH27" s="49"/>
      <c r="II27" s="49"/>
      <c r="IJ27" s="49"/>
      <c r="IK27" s="49"/>
      <c r="IL27" s="49"/>
    </row>
    <row r="28" s="34" customFormat="1" ht="30" customHeight="1" spans="1:246">
      <c r="A28" s="24">
        <v>26</v>
      </c>
      <c r="B28" s="42" t="s">
        <v>120</v>
      </c>
      <c r="C28" s="43" t="s">
        <v>78</v>
      </c>
      <c r="D28" s="42" t="s">
        <v>99</v>
      </c>
      <c r="E28" s="42">
        <v>1</v>
      </c>
      <c r="F28" s="42">
        <v>250</v>
      </c>
      <c r="G28" s="44">
        <f t="shared" si="0"/>
        <v>250</v>
      </c>
      <c r="H28" s="42"/>
      <c r="I28" s="46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49"/>
      <c r="HV28" s="49"/>
      <c r="HW28" s="49"/>
      <c r="HX28" s="49"/>
      <c r="HY28" s="49"/>
      <c r="HZ28" s="49"/>
      <c r="IA28" s="49"/>
      <c r="IB28" s="49"/>
      <c r="IC28" s="49"/>
      <c r="ID28" s="49"/>
      <c r="IE28" s="49"/>
      <c r="IF28" s="49"/>
      <c r="IG28" s="49"/>
      <c r="IH28" s="49"/>
      <c r="II28" s="49"/>
      <c r="IJ28" s="49"/>
      <c r="IK28" s="49"/>
      <c r="IL28" s="49"/>
    </row>
    <row r="29" s="34" customFormat="1" ht="30" customHeight="1" spans="1:246">
      <c r="A29" s="24">
        <v>27</v>
      </c>
      <c r="B29" s="42" t="s">
        <v>121</v>
      </c>
      <c r="C29" s="43" t="s">
        <v>78</v>
      </c>
      <c r="D29" s="42" t="s">
        <v>12</v>
      </c>
      <c r="E29" s="42">
        <v>20</v>
      </c>
      <c r="F29" s="42">
        <v>7</v>
      </c>
      <c r="G29" s="44">
        <f t="shared" si="0"/>
        <v>140</v>
      </c>
      <c r="H29" s="42"/>
      <c r="I29" s="46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</row>
    <row r="30" s="34" customFormat="1" ht="30" customHeight="1" spans="1:246">
      <c r="A30" s="24">
        <v>28</v>
      </c>
      <c r="B30" s="42" t="s">
        <v>122</v>
      </c>
      <c r="C30" s="43" t="s">
        <v>78</v>
      </c>
      <c r="D30" s="42" t="s">
        <v>12</v>
      </c>
      <c r="E30" s="42">
        <v>25</v>
      </c>
      <c r="F30" s="42">
        <v>10</v>
      </c>
      <c r="G30" s="44">
        <f t="shared" si="0"/>
        <v>250</v>
      </c>
      <c r="H30" s="42"/>
      <c r="I30" s="46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49"/>
      <c r="HV30" s="49"/>
      <c r="HW30" s="49"/>
      <c r="HX30" s="49"/>
      <c r="HY30" s="49"/>
      <c r="HZ30" s="49"/>
      <c r="IA30" s="49"/>
      <c r="IB30" s="49"/>
      <c r="IC30" s="49"/>
      <c r="ID30" s="49"/>
      <c r="IE30" s="49"/>
      <c r="IF30" s="49"/>
      <c r="IG30" s="49"/>
      <c r="IH30" s="49"/>
      <c r="II30" s="49"/>
      <c r="IJ30" s="49"/>
      <c r="IK30" s="49"/>
      <c r="IL30" s="49"/>
    </row>
    <row r="31" s="34" customFormat="1" ht="30" customHeight="1" spans="1:246">
      <c r="A31" s="24">
        <v>29</v>
      </c>
      <c r="B31" s="42" t="s">
        <v>123</v>
      </c>
      <c r="C31" s="43" t="s">
        <v>78</v>
      </c>
      <c r="D31" s="42" t="s">
        <v>12</v>
      </c>
      <c r="E31" s="42">
        <v>20</v>
      </c>
      <c r="F31" s="42">
        <v>14</v>
      </c>
      <c r="G31" s="44">
        <f t="shared" si="0"/>
        <v>280</v>
      </c>
      <c r="H31" s="42"/>
      <c r="I31" s="46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</row>
    <row r="32" s="34" customFormat="1" ht="30" customHeight="1" spans="1:246">
      <c r="A32" s="24">
        <v>30</v>
      </c>
      <c r="B32" s="24" t="s">
        <v>124</v>
      </c>
      <c r="C32" s="43" t="s">
        <v>78</v>
      </c>
      <c r="D32" s="42" t="s">
        <v>12</v>
      </c>
      <c r="E32" s="24">
        <v>15</v>
      </c>
      <c r="F32" s="24">
        <v>9</v>
      </c>
      <c r="G32" s="44">
        <f t="shared" si="0"/>
        <v>135</v>
      </c>
      <c r="H32" s="42"/>
      <c r="I32" s="46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</row>
    <row r="33" s="34" customFormat="1" ht="30" customHeight="1" spans="1:246">
      <c r="A33" s="24">
        <v>31</v>
      </c>
      <c r="B33" s="42" t="s">
        <v>125</v>
      </c>
      <c r="C33" s="43" t="s">
        <v>78</v>
      </c>
      <c r="D33" s="42" t="s">
        <v>12</v>
      </c>
      <c r="E33" s="42">
        <v>20</v>
      </c>
      <c r="F33" s="42">
        <v>14</v>
      </c>
      <c r="G33" s="44">
        <f t="shared" si="0"/>
        <v>280</v>
      </c>
      <c r="H33" s="42"/>
      <c r="I33" s="46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</row>
    <row r="34" s="34" customFormat="1" ht="30" customHeight="1" spans="1:246">
      <c r="A34" s="24">
        <v>32</v>
      </c>
      <c r="B34" s="42" t="s">
        <v>126</v>
      </c>
      <c r="C34" s="43" t="s">
        <v>78</v>
      </c>
      <c r="D34" s="42" t="s">
        <v>85</v>
      </c>
      <c r="E34" s="42">
        <v>3</v>
      </c>
      <c r="F34" s="42">
        <v>180</v>
      </c>
      <c r="G34" s="44">
        <f t="shared" si="0"/>
        <v>540</v>
      </c>
      <c r="H34" s="42"/>
      <c r="I34" s="46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</row>
    <row r="35" s="35" customFormat="1" ht="30" customHeight="1" spans="1:246">
      <c r="A35" s="24">
        <v>33</v>
      </c>
      <c r="B35" s="24" t="s">
        <v>127</v>
      </c>
      <c r="C35" s="43" t="s">
        <v>78</v>
      </c>
      <c r="D35" s="42" t="s">
        <v>85</v>
      </c>
      <c r="E35" s="24">
        <v>3</v>
      </c>
      <c r="F35" s="24">
        <v>150</v>
      </c>
      <c r="G35" s="44">
        <f t="shared" si="0"/>
        <v>450</v>
      </c>
      <c r="H35" s="24"/>
      <c r="I35" s="46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</row>
    <row r="36" s="35" customFormat="1" ht="30" customHeight="1" spans="1:246">
      <c r="A36" s="24">
        <v>34</v>
      </c>
      <c r="B36" s="24" t="s">
        <v>128</v>
      </c>
      <c r="C36" s="43" t="s">
        <v>129</v>
      </c>
      <c r="D36" s="24" t="s">
        <v>99</v>
      </c>
      <c r="E36" s="24">
        <v>3</v>
      </c>
      <c r="F36" s="24">
        <v>200</v>
      </c>
      <c r="G36" s="44">
        <f t="shared" si="0"/>
        <v>600</v>
      </c>
      <c r="H36" s="24"/>
      <c r="I36" s="46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</row>
    <row r="37" s="35" customFormat="1" ht="30" customHeight="1" spans="1:246">
      <c r="A37" s="24">
        <v>35</v>
      </c>
      <c r="B37" s="24" t="s">
        <v>130</v>
      </c>
      <c r="C37" s="43" t="s">
        <v>78</v>
      </c>
      <c r="D37" s="24" t="s">
        <v>12</v>
      </c>
      <c r="E37" s="24">
        <v>10</v>
      </c>
      <c r="F37" s="24">
        <v>90</v>
      </c>
      <c r="G37" s="44">
        <f t="shared" si="0"/>
        <v>900</v>
      </c>
      <c r="H37" s="24"/>
      <c r="I37" s="46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</row>
    <row r="38" s="35" customFormat="1" ht="30" customHeight="1" spans="1:246">
      <c r="A38" s="24">
        <v>36</v>
      </c>
      <c r="B38" s="24" t="s">
        <v>131</v>
      </c>
      <c r="C38" s="43" t="s">
        <v>78</v>
      </c>
      <c r="D38" s="24" t="s">
        <v>12</v>
      </c>
      <c r="E38" s="24">
        <v>40</v>
      </c>
      <c r="F38" s="24">
        <v>4</v>
      </c>
      <c r="G38" s="44">
        <f t="shared" si="0"/>
        <v>160</v>
      </c>
      <c r="H38" s="24"/>
      <c r="I38" s="46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</row>
    <row r="39" s="35" customFormat="1" ht="30" customHeight="1" spans="1:246">
      <c r="A39" s="24">
        <v>37</v>
      </c>
      <c r="B39" s="24" t="s">
        <v>132</v>
      </c>
      <c r="C39" s="43" t="s">
        <v>78</v>
      </c>
      <c r="D39" s="24" t="s">
        <v>12</v>
      </c>
      <c r="E39" s="24">
        <v>10</v>
      </c>
      <c r="F39" s="24">
        <v>19</v>
      </c>
      <c r="G39" s="44">
        <f t="shared" si="0"/>
        <v>190</v>
      </c>
      <c r="H39" s="24"/>
      <c r="I39" s="46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</row>
    <row r="40" s="35" customFormat="1" ht="30" customHeight="1" spans="1:246">
      <c r="A40" s="24">
        <v>38</v>
      </c>
      <c r="B40" s="24" t="s">
        <v>133</v>
      </c>
      <c r="C40" s="43" t="s">
        <v>78</v>
      </c>
      <c r="D40" s="24" t="s">
        <v>12</v>
      </c>
      <c r="E40" s="24">
        <v>10</v>
      </c>
      <c r="F40" s="24">
        <v>22</v>
      </c>
      <c r="G40" s="44">
        <f t="shared" si="0"/>
        <v>220</v>
      </c>
      <c r="H40" s="24"/>
      <c r="I40" s="46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</row>
    <row r="41" s="35" customFormat="1" ht="30" customHeight="1" spans="1:246">
      <c r="A41" s="24">
        <v>39</v>
      </c>
      <c r="B41" s="24" t="s">
        <v>134</v>
      </c>
      <c r="C41" s="43" t="s">
        <v>78</v>
      </c>
      <c r="D41" s="24" t="s">
        <v>12</v>
      </c>
      <c r="E41" s="24">
        <v>10</v>
      </c>
      <c r="F41" s="24">
        <v>18</v>
      </c>
      <c r="G41" s="44">
        <f t="shared" si="0"/>
        <v>180</v>
      </c>
      <c r="H41" s="24"/>
      <c r="I41" s="46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</row>
    <row r="42" s="35" customFormat="1" ht="30" customHeight="1" spans="1:246">
      <c r="A42" s="24">
        <v>40</v>
      </c>
      <c r="B42" s="24" t="s">
        <v>135</v>
      </c>
      <c r="C42" s="43" t="s">
        <v>78</v>
      </c>
      <c r="D42" s="24" t="s">
        <v>12</v>
      </c>
      <c r="E42" s="24">
        <v>2</v>
      </c>
      <c r="F42" s="24">
        <v>65</v>
      </c>
      <c r="G42" s="44">
        <f t="shared" si="0"/>
        <v>130</v>
      </c>
      <c r="H42" s="24"/>
      <c r="I42" s="46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</row>
    <row r="43" s="35" customFormat="1" ht="30" customHeight="1" spans="1:246">
      <c r="A43" s="24">
        <v>41</v>
      </c>
      <c r="B43" s="24" t="s">
        <v>136</v>
      </c>
      <c r="C43" s="43" t="s">
        <v>78</v>
      </c>
      <c r="D43" s="24" t="s">
        <v>12</v>
      </c>
      <c r="E43" s="24">
        <v>20</v>
      </c>
      <c r="F43" s="24">
        <v>98</v>
      </c>
      <c r="G43" s="44">
        <f t="shared" si="0"/>
        <v>1960</v>
      </c>
      <c r="H43" s="24"/>
      <c r="I43" s="46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49"/>
      <c r="HV43" s="49"/>
      <c r="HW43" s="49"/>
      <c r="HX43" s="49"/>
      <c r="HY43" s="49"/>
      <c r="HZ43" s="49"/>
      <c r="IA43" s="49"/>
      <c r="IB43" s="49"/>
      <c r="IC43" s="49"/>
      <c r="ID43" s="49"/>
      <c r="IE43" s="49"/>
      <c r="IF43" s="49"/>
      <c r="IG43" s="49"/>
      <c r="IH43" s="49"/>
      <c r="II43" s="49"/>
      <c r="IJ43" s="49"/>
      <c r="IK43" s="49"/>
      <c r="IL43" s="49"/>
    </row>
    <row r="44" s="35" customFormat="1" ht="30" customHeight="1" spans="1:246">
      <c r="A44" s="24">
        <v>42</v>
      </c>
      <c r="B44" s="24" t="s">
        <v>137</v>
      </c>
      <c r="C44" s="43" t="s">
        <v>78</v>
      </c>
      <c r="D44" s="24" t="s">
        <v>12</v>
      </c>
      <c r="E44" s="24">
        <v>100</v>
      </c>
      <c r="F44" s="24">
        <v>10</v>
      </c>
      <c r="G44" s="44">
        <f t="shared" si="0"/>
        <v>1000</v>
      </c>
      <c r="H44" s="24"/>
      <c r="I44" s="46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49"/>
      <c r="HV44" s="49"/>
      <c r="HW44" s="49"/>
      <c r="HX44" s="49"/>
      <c r="HY44" s="49"/>
      <c r="HZ44" s="49"/>
      <c r="IA44" s="49"/>
      <c r="IB44" s="49"/>
      <c r="IC44" s="49"/>
      <c r="ID44" s="49"/>
      <c r="IE44" s="49"/>
      <c r="IF44" s="49"/>
      <c r="IG44" s="49"/>
      <c r="IH44" s="49"/>
      <c r="II44" s="49"/>
      <c r="IJ44" s="49"/>
      <c r="IK44" s="49"/>
      <c r="IL44" s="49"/>
    </row>
    <row r="45" s="35" customFormat="1" ht="30" customHeight="1" spans="1:246">
      <c r="A45" s="24">
        <v>43</v>
      </c>
      <c r="B45" s="24" t="s">
        <v>138</v>
      </c>
      <c r="C45" s="43" t="s">
        <v>78</v>
      </c>
      <c r="D45" s="24" t="s">
        <v>12</v>
      </c>
      <c r="E45" s="24">
        <v>30</v>
      </c>
      <c r="F45" s="24">
        <v>38</v>
      </c>
      <c r="G45" s="44">
        <f t="shared" si="0"/>
        <v>1140</v>
      </c>
      <c r="H45" s="24"/>
      <c r="I45" s="46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49"/>
      <c r="HV45" s="49"/>
      <c r="HW45" s="49"/>
      <c r="HX45" s="49"/>
      <c r="HY45" s="49"/>
      <c r="HZ45" s="49"/>
      <c r="IA45" s="49"/>
      <c r="IB45" s="49"/>
      <c r="IC45" s="49"/>
      <c r="ID45" s="49"/>
      <c r="IE45" s="49"/>
      <c r="IF45" s="49"/>
      <c r="IG45" s="49"/>
      <c r="IH45" s="49"/>
      <c r="II45" s="49"/>
      <c r="IJ45" s="49"/>
      <c r="IK45" s="49"/>
      <c r="IL45" s="49"/>
    </row>
    <row r="46" s="35" customFormat="1" ht="30" customHeight="1" spans="1:246">
      <c r="A46" s="24">
        <v>44</v>
      </c>
      <c r="B46" s="24" t="s">
        <v>139</v>
      </c>
      <c r="C46" s="43" t="s">
        <v>78</v>
      </c>
      <c r="D46" s="24" t="s">
        <v>12</v>
      </c>
      <c r="E46" s="24">
        <v>30</v>
      </c>
      <c r="F46" s="24">
        <v>28</v>
      </c>
      <c r="G46" s="44">
        <f t="shared" si="0"/>
        <v>840</v>
      </c>
      <c r="H46" s="24"/>
      <c r="I46" s="46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49"/>
      <c r="HV46" s="49"/>
      <c r="HW46" s="49"/>
      <c r="HX46" s="49"/>
      <c r="HY46" s="49"/>
      <c r="HZ46" s="49"/>
      <c r="IA46" s="49"/>
      <c r="IB46" s="49"/>
      <c r="IC46" s="49"/>
      <c r="ID46" s="49"/>
      <c r="IE46" s="49"/>
      <c r="IF46" s="49"/>
      <c r="IG46" s="49"/>
      <c r="IH46" s="49"/>
      <c r="II46" s="49"/>
      <c r="IJ46" s="49"/>
      <c r="IK46" s="49"/>
      <c r="IL46" s="49"/>
    </row>
    <row r="47" s="35" customFormat="1" ht="30" customHeight="1" spans="1:246">
      <c r="A47" s="24">
        <v>45</v>
      </c>
      <c r="B47" s="24" t="s">
        <v>140</v>
      </c>
      <c r="C47" s="43" t="s">
        <v>101</v>
      </c>
      <c r="D47" s="24" t="s">
        <v>99</v>
      </c>
      <c r="E47" s="24">
        <v>2</v>
      </c>
      <c r="F47" s="24">
        <v>100</v>
      </c>
      <c r="G47" s="44">
        <f t="shared" si="0"/>
        <v>200</v>
      </c>
      <c r="H47" s="24"/>
      <c r="I47" s="46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49"/>
      <c r="HV47" s="49"/>
      <c r="HW47" s="49"/>
      <c r="HX47" s="49"/>
      <c r="HY47" s="49"/>
      <c r="HZ47" s="49"/>
      <c r="IA47" s="49"/>
      <c r="IB47" s="49"/>
      <c r="IC47" s="49"/>
      <c r="ID47" s="49"/>
      <c r="IE47" s="49"/>
      <c r="IF47" s="49"/>
      <c r="IG47" s="49"/>
      <c r="IH47" s="49"/>
      <c r="II47" s="49"/>
      <c r="IJ47" s="49"/>
      <c r="IK47" s="49"/>
      <c r="IL47" s="49"/>
    </row>
    <row r="48" s="35" customFormat="1" ht="30" customHeight="1" spans="1:246">
      <c r="A48" s="24">
        <v>46</v>
      </c>
      <c r="B48" s="24" t="s">
        <v>141</v>
      </c>
      <c r="C48" s="47" t="s">
        <v>98</v>
      </c>
      <c r="D48" s="24" t="s">
        <v>85</v>
      </c>
      <c r="E48" s="24">
        <v>50</v>
      </c>
      <c r="F48" s="24">
        <v>40</v>
      </c>
      <c r="G48" s="44">
        <f t="shared" si="0"/>
        <v>2000</v>
      </c>
      <c r="H48" s="24"/>
      <c r="I48" s="24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  <c r="IL48" s="49"/>
    </row>
    <row r="49" s="35" customFormat="1" ht="30" customHeight="1" spans="1:246">
      <c r="A49" s="24">
        <v>47</v>
      </c>
      <c r="B49" s="24" t="s">
        <v>142</v>
      </c>
      <c r="C49" s="47" t="s">
        <v>98</v>
      </c>
      <c r="D49" s="24" t="s">
        <v>85</v>
      </c>
      <c r="E49" s="24">
        <v>50</v>
      </c>
      <c r="F49" s="24">
        <v>40</v>
      </c>
      <c r="G49" s="44">
        <f t="shared" si="0"/>
        <v>2000</v>
      </c>
      <c r="H49" s="24"/>
      <c r="I49" s="24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49"/>
      <c r="HV49" s="49"/>
      <c r="HW49" s="49"/>
      <c r="HX49" s="49"/>
      <c r="HY49" s="49"/>
      <c r="HZ49" s="49"/>
      <c r="IA49" s="49"/>
      <c r="IB49" s="49"/>
      <c r="IC49" s="49"/>
      <c r="ID49" s="49"/>
      <c r="IE49" s="49"/>
      <c r="IF49" s="49"/>
      <c r="IG49" s="49"/>
      <c r="IH49" s="49"/>
      <c r="II49" s="49"/>
      <c r="IJ49" s="49"/>
      <c r="IK49" s="49"/>
      <c r="IL49" s="49"/>
    </row>
    <row r="50" s="35" customFormat="1" ht="30" customHeight="1" spans="1:246">
      <c r="A50" s="24">
        <v>48</v>
      </c>
      <c r="B50" s="24" t="s">
        <v>143</v>
      </c>
      <c r="C50" s="47" t="s">
        <v>116</v>
      </c>
      <c r="D50" s="24" t="s">
        <v>99</v>
      </c>
      <c r="E50" s="24">
        <v>2</v>
      </c>
      <c r="F50" s="24">
        <v>170</v>
      </c>
      <c r="G50" s="44">
        <f t="shared" si="0"/>
        <v>340</v>
      </c>
      <c r="H50" s="24"/>
      <c r="I50" s="24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9"/>
      <c r="HY50" s="49"/>
      <c r="HZ50" s="49"/>
      <c r="IA50" s="49"/>
      <c r="IB50" s="49"/>
      <c r="IC50" s="49"/>
      <c r="ID50" s="49"/>
      <c r="IE50" s="49"/>
      <c r="IF50" s="49"/>
      <c r="IG50" s="49"/>
      <c r="IH50" s="49"/>
      <c r="II50" s="49"/>
      <c r="IJ50" s="49"/>
      <c r="IK50" s="49"/>
      <c r="IL50" s="49"/>
    </row>
    <row r="51" s="35" customFormat="1" ht="30" customHeight="1" spans="1:246">
      <c r="A51" s="24">
        <v>49</v>
      </c>
      <c r="B51" s="24" t="s">
        <v>144</v>
      </c>
      <c r="C51" s="47" t="s">
        <v>91</v>
      </c>
      <c r="D51" s="24" t="s">
        <v>85</v>
      </c>
      <c r="E51" s="24">
        <v>4</v>
      </c>
      <c r="F51" s="24">
        <v>55</v>
      </c>
      <c r="G51" s="44">
        <f t="shared" si="0"/>
        <v>220</v>
      </c>
      <c r="H51" s="24"/>
      <c r="I51" s="24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49"/>
      <c r="IE51" s="49"/>
      <c r="IF51" s="49"/>
      <c r="IG51" s="49"/>
      <c r="IH51" s="49"/>
      <c r="II51" s="49"/>
      <c r="IJ51" s="49"/>
      <c r="IK51" s="49"/>
      <c r="IL51" s="49"/>
    </row>
    <row r="52" s="35" customFormat="1" ht="30" customHeight="1" spans="1:246">
      <c r="A52" s="24">
        <v>50</v>
      </c>
      <c r="B52" s="24" t="s">
        <v>145</v>
      </c>
      <c r="C52" s="47" t="s">
        <v>118</v>
      </c>
      <c r="D52" s="24" t="s">
        <v>85</v>
      </c>
      <c r="E52" s="24">
        <v>3</v>
      </c>
      <c r="F52" s="24">
        <v>100</v>
      </c>
      <c r="G52" s="44">
        <f t="shared" si="0"/>
        <v>300</v>
      </c>
      <c r="H52" s="24"/>
      <c r="I52" s="24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9"/>
      <c r="HY52" s="49"/>
      <c r="HZ52" s="49"/>
      <c r="IA52" s="49"/>
      <c r="IB52" s="49"/>
      <c r="IC52" s="49"/>
      <c r="ID52" s="49"/>
      <c r="IE52" s="49"/>
      <c r="IF52" s="49"/>
      <c r="IG52" s="49"/>
      <c r="IH52" s="49"/>
      <c r="II52" s="49"/>
      <c r="IJ52" s="49"/>
      <c r="IK52" s="49"/>
      <c r="IL52" s="49"/>
    </row>
    <row r="53" s="35" customFormat="1" ht="30" customHeight="1" spans="1:246">
      <c r="A53" s="24">
        <v>51</v>
      </c>
      <c r="B53" s="24" t="s">
        <v>146</v>
      </c>
      <c r="C53" s="43" t="s">
        <v>78</v>
      </c>
      <c r="D53" s="24" t="s">
        <v>12</v>
      </c>
      <c r="E53" s="24">
        <v>10</v>
      </c>
      <c r="F53" s="24">
        <v>30</v>
      </c>
      <c r="G53" s="44">
        <f t="shared" si="0"/>
        <v>300</v>
      </c>
      <c r="H53" s="24"/>
      <c r="I53" s="24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49"/>
      <c r="HV53" s="49"/>
      <c r="HW53" s="49"/>
      <c r="HX53" s="49"/>
      <c r="HY53" s="49"/>
      <c r="HZ53" s="49"/>
      <c r="IA53" s="49"/>
      <c r="IB53" s="49"/>
      <c r="IC53" s="49"/>
      <c r="ID53" s="49"/>
      <c r="IE53" s="49"/>
      <c r="IF53" s="49"/>
      <c r="IG53" s="49"/>
      <c r="IH53" s="49"/>
      <c r="II53" s="49"/>
      <c r="IJ53" s="49"/>
      <c r="IK53" s="49"/>
      <c r="IL53" s="49"/>
    </row>
    <row r="54" s="35" customFormat="1" ht="30" customHeight="1" spans="1:246">
      <c r="A54" s="24">
        <v>52</v>
      </c>
      <c r="B54" s="24" t="s">
        <v>147</v>
      </c>
      <c r="C54" s="43" t="s">
        <v>78</v>
      </c>
      <c r="D54" s="24" t="s">
        <v>12</v>
      </c>
      <c r="E54" s="24">
        <v>10</v>
      </c>
      <c r="F54" s="24">
        <v>20</v>
      </c>
      <c r="G54" s="44">
        <f t="shared" si="0"/>
        <v>200</v>
      </c>
      <c r="H54" s="24"/>
      <c r="I54" s="24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49"/>
      <c r="HY54" s="49"/>
      <c r="HZ54" s="49"/>
      <c r="IA54" s="49"/>
      <c r="IB54" s="49"/>
      <c r="IC54" s="49"/>
      <c r="ID54" s="49"/>
      <c r="IE54" s="49"/>
      <c r="IF54" s="49"/>
      <c r="IG54" s="49"/>
      <c r="IH54" s="49"/>
      <c r="II54" s="49"/>
      <c r="IJ54" s="49"/>
      <c r="IK54" s="49"/>
      <c r="IL54" s="49"/>
    </row>
    <row r="55" s="35" customFormat="1" ht="30" customHeight="1" spans="1:246">
      <c r="A55" s="24">
        <v>53</v>
      </c>
      <c r="B55" s="24" t="s">
        <v>148</v>
      </c>
      <c r="C55" s="47" t="s">
        <v>91</v>
      </c>
      <c r="D55" s="24" t="s">
        <v>85</v>
      </c>
      <c r="E55" s="24">
        <v>2</v>
      </c>
      <c r="F55" s="24">
        <v>120</v>
      </c>
      <c r="G55" s="44">
        <f t="shared" si="0"/>
        <v>240</v>
      </c>
      <c r="H55" s="24"/>
      <c r="I55" s="24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49"/>
      <c r="HV55" s="49"/>
      <c r="HW55" s="49"/>
      <c r="HX55" s="49"/>
      <c r="HY55" s="49"/>
      <c r="HZ55" s="49"/>
      <c r="IA55" s="49"/>
      <c r="IB55" s="49"/>
      <c r="IC55" s="49"/>
      <c r="ID55" s="49"/>
      <c r="IE55" s="49"/>
      <c r="IF55" s="49"/>
      <c r="IG55" s="49"/>
      <c r="IH55" s="49"/>
      <c r="II55" s="49"/>
      <c r="IJ55" s="49"/>
      <c r="IK55" s="49"/>
      <c r="IL55" s="49"/>
    </row>
    <row r="56" s="35" customFormat="1" ht="30" customHeight="1" spans="1:246">
      <c r="A56" s="24">
        <v>54</v>
      </c>
      <c r="B56" s="24" t="s">
        <v>149</v>
      </c>
      <c r="C56" s="43" t="s">
        <v>78</v>
      </c>
      <c r="D56" s="24" t="s">
        <v>12</v>
      </c>
      <c r="E56" s="24">
        <v>20</v>
      </c>
      <c r="F56" s="24">
        <v>35</v>
      </c>
      <c r="G56" s="44">
        <f t="shared" si="0"/>
        <v>700</v>
      </c>
      <c r="H56" s="24"/>
      <c r="I56" s="24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49"/>
      <c r="HV56" s="49"/>
      <c r="HW56" s="49"/>
      <c r="HX56" s="49"/>
      <c r="HY56" s="49"/>
      <c r="HZ56" s="49"/>
      <c r="IA56" s="49"/>
      <c r="IB56" s="49"/>
      <c r="IC56" s="49"/>
      <c r="ID56" s="49"/>
      <c r="IE56" s="49"/>
      <c r="IF56" s="49"/>
      <c r="IG56" s="49"/>
      <c r="IH56" s="49"/>
      <c r="II56" s="49"/>
      <c r="IJ56" s="49"/>
      <c r="IK56" s="49"/>
      <c r="IL56" s="49"/>
    </row>
    <row r="57" s="35" customFormat="1" ht="30" customHeight="1" spans="1:246">
      <c r="A57" s="24">
        <v>55</v>
      </c>
      <c r="B57" s="24" t="s">
        <v>150</v>
      </c>
      <c r="C57" s="43" t="s">
        <v>78</v>
      </c>
      <c r="D57" s="24" t="s">
        <v>12</v>
      </c>
      <c r="E57" s="24">
        <v>20</v>
      </c>
      <c r="F57" s="24">
        <v>35</v>
      </c>
      <c r="G57" s="44">
        <f t="shared" si="0"/>
        <v>700</v>
      </c>
      <c r="H57" s="24"/>
      <c r="I57" s="24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49"/>
      <c r="HV57" s="49"/>
      <c r="HW57" s="49"/>
      <c r="HX57" s="49"/>
      <c r="HY57" s="49"/>
      <c r="HZ57" s="49"/>
      <c r="IA57" s="49"/>
      <c r="IB57" s="49"/>
      <c r="IC57" s="49"/>
      <c r="ID57" s="49"/>
      <c r="IE57" s="49"/>
      <c r="IF57" s="49"/>
      <c r="IG57" s="49"/>
      <c r="IH57" s="49"/>
      <c r="II57" s="49"/>
      <c r="IJ57" s="49"/>
      <c r="IK57" s="49"/>
      <c r="IL57" s="49"/>
    </row>
    <row r="58" s="35" customFormat="1" ht="30" customHeight="1" spans="1:246">
      <c r="A58" s="24">
        <v>56</v>
      </c>
      <c r="B58" s="24" t="s">
        <v>151</v>
      </c>
      <c r="C58" s="47" t="s">
        <v>108</v>
      </c>
      <c r="D58" s="24" t="s">
        <v>85</v>
      </c>
      <c r="E58" s="24">
        <v>3</v>
      </c>
      <c r="F58" s="24">
        <v>200</v>
      </c>
      <c r="G58" s="44">
        <f t="shared" si="0"/>
        <v>600</v>
      </c>
      <c r="H58" s="24"/>
      <c r="I58" s="24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49"/>
      <c r="HV58" s="49"/>
      <c r="HW58" s="49"/>
      <c r="HX58" s="49"/>
      <c r="HY58" s="49"/>
      <c r="HZ58" s="49"/>
      <c r="IA58" s="49"/>
      <c r="IB58" s="49"/>
      <c r="IC58" s="49"/>
      <c r="ID58" s="49"/>
      <c r="IE58" s="49"/>
      <c r="IF58" s="49"/>
      <c r="IG58" s="49"/>
      <c r="IH58" s="49"/>
      <c r="II58" s="49"/>
      <c r="IJ58" s="49"/>
      <c r="IK58" s="49"/>
      <c r="IL58" s="49"/>
    </row>
    <row r="59" s="35" customFormat="1" ht="30" customHeight="1" spans="1:246">
      <c r="A59" s="24">
        <v>57</v>
      </c>
      <c r="B59" s="24" t="s">
        <v>152</v>
      </c>
      <c r="C59" s="47" t="s">
        <v>153</v>
      </c>
      <c r="D59" s="24" t="s">
        <v>154</v>
      </c>
      <c r="E59" s="24">
        <v>10</v>
      </c>
      <c r="F59" s="24">
        <v>10</v>
      </c>
      <c r="G59" s="44">
        <f t="shared" si="0"/>
        <v>100</v>
      </c>
      <c r="H59" s="24"/>
      <c r="I59" s="24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49"/>
      <c r="HV59" s="49"/>
      <c r="HW59" s="49"/>
      <c r="HX59" s="49"/>
      <c r="HY59" s="49"/>
      <c r="HZ59" s="49"/>
      <c r="IA59" s="49"/>
      <c r="IB59" s="49"/>
      <c r="IC59" s="49"/>
      <c r="ID59" s="49"/>
      <c r="IE59" s="49"/>
      <c r="IF59" s="49"/>
      <c r="IG59" s="49"/>
      <c r="IH59" s="49"/>
      <c r="II59" s="49"/>
      <c r="IJ59" s="49"/>
      <c r="IK59" s="49"/>
      <c r="IL59" s="49"/>
    </row>
    <row r="60" s="35" customFormat="1" ht="30" customHeight="1" spans="1:246">
      <c r="A60" s="24">
        <v>58</v>
      </c>
      <c r="B60" s="24" t="s">
        <v>155</v>
      </c>
      <c r="C60" s="47" t="s">
        <v>91</v>
      </c>
      <c r="D60" s="24" t="s">
        <v>156</v>
      </c>
      <c r="E60" s="24">
        <v>10</v>
      </c>
      <c r="F60" s="24">
        <v>25</v>
      </c>
      <c r="G60" s="44">
        <f t="shared" si="0"/>
        <v>250</v>
      </c>
      <c r="H60" s="24"/>
      <c r="I60" s="24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49"/>
      <c r="HV60" s="49"/>
      <c r="HW60" s="49"/>
      <c r="HX60" s="49"/>
      <c r="HY60" s="49"/>
      <c r="HZ60" s="49"/>
      <c r="IA60" s="49"/>
      <c r="IB60" s="49"/>
      <c r="IC60" s="49"/>
      <c r="ID60" s="49"/>
      <c r="IE60" s="49"/>
      <c r="IF60" s="49"/>
      <c r="IG60" s="49"/>
      <c r="IH60" s="49"/>
      <c r="II60" s="49"/>
      <c r="IJ60" s="49"/>
      <c r="IK60" s="49"/>
      <c r="IL60" s="49"/>
    </row>
    <row r="61" s="35" customFormat="1" ht="30" customHeight="1" spans="1:246">
      <c r="A61" s="24">
        <v>59</v>
      </c>
      <c r="B61" s="24" t="s">
        <v>157</v>
      </c>
      <c r="C61" s="47" t="s">
        <v>158</v>
      </c>
      <c r="D61" s="24" t="s">
        <v>156</v>
      </c>
      <c r="E61" s="24">
        <v>10</v>
      </c>
      <c r="F61" s="24">
        <v>4</v>
      </c>
      <c r="G61" s="44">
        <f t="shared" si="0"/>
        <v>40</v>
      </c>
      <c r="H61" s="24"/>
      <c r="I61" s="24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</row>
    <row r="62" s="35" customFormat="1" ht="30" customHeight="1" spans="1:246">
      <c r="A62" s="24">
        <v>60</v>
      </c>
      <c r="B62" s="24" t="s">
        <v>159</v>
      </c>
      <c r="C62" s="47" t="s">
        <v>91</v>
      </c>
      <c r="D62" s="24" t="s">
        <v>85</v>
      </c>
      <c r="E62" s="24">
        <v>5</v>
      </c>
      <c r="F62" s="24">
        <v>90</v>
      </c>
      <c r="G62" s="44">
        <f t="shared" si="0"/>
        <v>450</v>
      </c>
      <c r="H62" s="24"/>
      <c r="I62" s="24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9"/>
      <c r="HD62" s="49"/>
      <c r="HE62" s="49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49"/>
      <c r="HV62" s="49"/>
      <c r="HW62" s="49"/>
      <c r="HX62" s="49"/>
      <c r="HY62" s="49"/>
      <c r="HZ62" s="49"/>
      <c r="IA62" s="49"/>
      <c r="IB62" s="49"/>
      <c r="IC62" s="49"/>
      <c r="ID62" s="49"/>
      <c r="IE62" s="49"/>
      <c r="IF62" s="49"/>
      <c r="IG62" s="49"/>
      <c r="IH62" s="49"/>
      <c r="II62" s="49"/>
      <c r="IJ62" s="49"/>
      <c r="IK62" s="49"/>
      <c r="IL62" s="49"/>
    </row>
    <row r="63" s="35" customFormat="1" ht="30" customHeight="1" spans="1:246">
      <c r="A63" s="24">
        <v>61</v>
      </c>
      <c r="B63" s="24" t="s">
        <v>160</v>
      </c>
      <c r="C63" s="47" t="s">
        <v>161</v>
      </c>
      <c r="D63" s="24" t="s">
        <v>99</v>
      </c>
      <c r="E63" s="24">
        <v>2</v>
      </c>
      <c r="F63" s="24">
        <v>6</v>
      </c>
      <c r="G63" s="44">
        <f t="shared" si="0"/>
        <v>12</v>
      </c>
      <c r="H63" s="24"/>
      <c r="I63" s="24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  <c r="HK63" s="49"/>
      <c r="HL63" s="49"/>
      <c r="HM63" s="49"/>
      <c r="HN63" s="49"/>
      <c r="HO63" s="49"/>
      <c r="HP63" s="49"/>
      <c r="HQ63" s="49"/>
      <c r="HR63" s="49"/>
      <c r="HS63" s="49"/>
      <c r="HT63" s="49"/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</row>
    <row r="64" s="35" customFormat="1" ht="30" customHeight="1" spans="1:246">
      <c r="A64" s="24">
        <v>62</v>
      </c>
      <c r="B64" s="24" t="s">
        <v>162</v>
      </c>
      <c r="C64" s="47" t="s">
        <v>91</v>
      </c>
      <c r="D64" s="24" t="s">
        <v>85</v>
      </c>
      <c r="E64" s="24">
        <v>2</v>
      </c>
      <c r="F64" s="24">
        <v>156</v>
      </c>
      <c r="G64" s="44">
        <f t="shared" si="0"/>
        <v>312</v>
      </c>
      <c r="H64" s="24"/>
      <c r="I64" s="24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</row>
    <row r="65" s="35" customFormat="1" ht="30" customHeight="1" spans="1:246">
      <c r="A65" s="24">
        <v>63</v>
      </c>
      <c r="B65" s="24" t="s">
        <v>163</v>
      </c>
      <c r="C65" s="43" t="s">
        <v>11</v>
      </c>
      <c r="D65" s="24" t="s">
        <v>12</v>
      </c>
      <c r="E65" s="24">
        <v>80</v>
      </c>
      <c r="F65" s="24">
        <v>7</v>
      </c>
      <c r="G65" s="44">
        <f t="shared" si="0"/>
        <v>560</v>
      </c>
      <c r="H65" s="24"/>
      <c r="I65" s="24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49"/>
      <c r="HV65" s="49"/>
      <c r="HW65" s="49"/>
      <c r="HX65" s="49"/>
      <c r="HY65" s="49"/>
      <c r="HZ65" s="49"/>
      <c r="IA65" s="49"/>
      <c r="IB65" s="49"/>
      <c r="IC65" s="49"/>
      <c r="ID65" s="49"/>
      <c r="IE65" s="49"/>
      <c r="IF65" s="49"/>
      <c r="IG65" s="49"/>
      <c r="IH65" s="49"/>
      <c r="II65" s="49"/>
      <c r="IJ65" s="49"/>
      <c r="IK65" s="49"/>
      <c r="IL65" s="49"/>
    </row>
    <row r="66" s="35" customFormat="1" ht="30" customHeight="1" spans="1:246">
      <c r="A66" s="24">
        <v>64</v>
      </c>
      <c r="B66" s="24" t="s">
        <v>164</v>
      </c>
      <c r="C66" s="43" t="s">
        <v>11</v>
      </c>
      <c r="D66" s="24" t="s">
        <v>12</v>
      </c>
      <c r="E66" s="24">
        <v>50</v>
      </c>
      <c r="F66" s="24">
        <v>10</v>
      </c>
      <c r="G66" s="44">
        <f t="shared" si="0"/>
        <v>500</v>
      </c>
      <c r="H66" s="24"/>
      <c r="I66" s="24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49"/>
      <c r="HV66" s="49"/>
      <c r="HW66" s="49"/>
      <c r="HX66" s="49"/>
      <c r="HY66" s="49"/>
      <c r="HZ66" s="49"/>
      <c r="IA66" s="49"/>
      <c r="IB66" s="49"/>
      <c r="IC66" s="49"/>
      <c r="ID66" s="49"/>
      <c r="IE66" s="49"/>
      <c r="IF66" s="49"/>
      <c r="IG66" s="49"/>
      <c r="IH66" s="49"/>
      <c r="II66" s="49"/>
      <c r="IJ66" s="49"/>
      <c r="IK66" s="49"/>
      <c r="IL66" s="49"/>
    </row>
    <row r="67" s="35" customFormat="1" ht="30" customHeight="1" spans="1:246">
      <c r="A67" s="24">
        <v>65</v>
      </c>
      <c r="B67" s="24" t="s">
        <v>165</v>
      </c>
      <c r="C67" s="43" t="s">
        <v>78</v>
      </c>
      <c r="D67" s="24" t="s">
        <v>12</v>
      </c>
      <c r="E67" s="24">
        <v>10</v>
      </c>
      <c r="F67" s="24">
        <v>40</v>
      </c>
      <c r="G67" s="44">
        <f t="shared" ref="G67:G75" si="1">E67*F67</f>
        <v>400</v>
      </c>
      <c r="H67" s="24"/>
      <c r="I67" s="24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  <c r="IF67" s="49"/>
      <c r="IG67" s="49"/>
      <c r="IH67" s="49"/>
      <c r="II67" s="49"/>
      <c r="IJ67" s="49"/>
      <c r="IK67" s="49"/>
      <c r="IL67" s="49"/>
    </row>
    <row r="68" s="35" customFormat="1" ht="30" customHeight="1" spans="1:246">
      <c r="A68" s="24">
        <v>66</v>
      </c>
      <c r="B68" s="24" t="s">
        <v>166</v>
      </c>
      <c r="C68" s="43" t="s">
        <v>78</v>
      </c>
      <c r="D68" s="24" t="s">
        <v>12</v>
      </c>
      <c r="E68" s="24">
        <v>10</v>
      </c>
      <c r="F68" s="24">
        <v>32</v>
      </c>
      <c r="G68" s="44">
        <f t="shared" si="1"/>
        <v>320</v>
      </c>
      <c r="H68" s="24"/>
      <c r="I68" s="24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49"/>
      <c r="HV68" s="49"/>
      <c r="HW68" s="49"/>
      <c r="HX68" s="49"/>
      <c r="HY68" s="49"/>
      <c r="HZ68" s="49"/>
      <c r="IA68" s="49"/>
      <c r="IB68" s="49"/>
      <c r="IC68" s="49"/>
      <c r="ID68" s="49"/>
      <c r="IE68" s="49"/>
      <c r="IF68" s="49"/>
      <c r="IG68" s="49"/>
      <c r="IH68" s="49"/>
      <c r="II68" s="49"/>
      <c r="IJ68" s="49"/>
      <c r="IK68" s="49"/>
      <c r="IL68" s="49"/>
    </row>
    <row r="69" s="35" customFormat="1" ht="30" customHeight="1" spans="1:246">
      <c r="A69" s="24">
        <v>67</v>
      </c>
      <c r="B69" s="24" t="s">
        <v>167</v>
      </c>
      <c r="C69" s="43" t="s">
        <v>78</v>
      </c>
      <c r="D69" s="24" t="s">
        <v>12</v>
      </c>
      <c r="E69" s="24">
        <v>50</v>
      </c>
      <c r="F69" s="24">
        <v>12</v>
      </c>
      <c r="G69" s="44">
        <f t="shared" si="1"/>
        <v>600</v>
      </c>
      <c r="H69" s="24"/>
      <c r="I69" s="24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  <c r="HK69" s="49"/>
      <c r="HL69" s="49"/>
      <c r="HM69" s="49"/>
      <c r="HN69" s="49"/>
      <c r="HO69" s="49"/>
      <c r="HP69" s="49"/>
      <c r="HQ69" s="49"/>
      <c r="HR69" s="49"/>
      <c r="HS69" s="49"/>
      <c r="HT69" s="49"/>
      <c r="HU69" s="49"/>
      <c r="HV69" s="49"/>
      <c r="HW69" s="49"/>
      <c r="HX69" s="49"/>
      <c r="HY69" s="49"/>
      <c r="HZ69" s="49"/>
      <c r="IA69" s="49"/>
      <c r="IB69" s="49"/>
      <c r="IC69" s="49"/>
      <c r="ID69" s="49"/>
      <c r="IE69" s="49"/>
      <c r="IF69" s="49"/>
      <c r="IG69" s="49"/>
      <c r="IH69" s="49"/>
      <c r="II69" s="49"/>
      <c r="IJ69" s="49"/>
      <c r="IK69" s="49"/>
      <c r="IL69" s="49"/>
    </row>
    <row r="70" s="35" customFormat="1" ht="30" customHeight="1" spans="1:246">
      <c r="A70" s="24">
        <v>68</v>
      </c>
      <c r="B70" s="47" t="s">
        <v>168</v>
      </c>
      <c r="C70" s="24" t="s">
        <v>169</v>
      </c>
      <c r="D70" s="24" t="s">
        <v>94</v>
      </c>
      <c r="E70" s="24">
        <v>10</v>
      </c>
      <c r="F70" s="24">
        <v>10</v>
      </c>
      <c r="G70" s="44">
        <f t="shared" si="1"/>
        <v>100</v>
      </c>
      <c r="H70" s="24"/>
      <c r="I70" s="24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  <c r="GU70" s="49"/>
      <c r="GV70" s="49"/>
      <c r="GW70" s="49"/>
      <c r="GX70" s="49"/>
      <c r="GY70" s="49"/>
      <c r="GZ70" s="49"/>
      <c r="HA70" s="49"/>
      <c r="HB70" s="49"/>
      <c r="HC70" s="49"/>
      <c r="HD70" s="49"/>
      <c r="HE70" s="49"/>
      <c r="HF70" s="49"/>
      <c r="HG70" s="49"/>
      <c r="HH70" s="49"/>
      <c r="HI70" s="49"/>
      <c r="HJ70" s="49"/>
      <c r="HK70" s="49"/>
      <c r="HL70" s="49"/>
      <c r="HM70" s="49"/>
      <c r="HN70" s="49"/>
      <c r="HO70" s="49"/>
      <c r="HP70" s="49"/>
      <c r="HQ70" s="49"/>
      <c r="HR70" s="49"/>
      <c r="HS70" s="49"/>
      <c r="HT70" s="49"/>
      <c r="HU70" s="49"/>
      <c r="HV70" s="49"/>
      <c r="HW70" s="49"/>
      <c r="HX70" s="49"/>
      <c r="HY70" s="49"/>
      <c r="HZ70" s="49"/>
      <c r="IA70" s="49"/>
      <c r="IB70" s="49"/>
      <c r="IC70" s="49"/>
      <c r="ID70" s="49"/>
      <c r="IE70" s="49"/>
      <c r="IF70" s="49"/>
      <c r="IG70" s="49"/>
      <c r="IH70" s="49"/>
      <c r="II70" s="49"/>
      <c r="IJ70" s="49"/>
      <c r="IK70" s="49"/>
      <c r="IL70" s="49"/>
    </row>
    <row r="71" s="35" customFormat="1" ht="30" customHeight="1" spans="1:246">
      <c r="A71" s="24">
        <v>69</v>
      </c>
      <c r="B71" s="47" t="s">
        <v>170</v>
      </c>
      <c r="C71" s="43" t="s">
        <v>11</v>
      </c>
      <c r="D71" s="24" t="s">
        <v>85</v>
      </c>
      <c r="E71" s="24">
        <v>5</v>
      </c>
      <c r="F71" s="24">
        <v>150</v>
      </c>
      <c r="G71" s="44">
        <f t="shared" si="1"/>
        <v>750</v>
      </c>
      <c r="H71" s="24"/>
      <c r="I71" s="24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/>
      <c r="HC71" s="49"/>
      <c r="HD71" s="49"/>
      <c r="HE71" s="49"/>
      <c r="HF71" s="49"/>
      <c r="HG71" s="49"/>
      <c r="HH71" s="49"/>
      <c r="HI71" s="49"/>
      <c r="HJ71" s="49"/>
      <c r="HK71" s="49"/>
      <c r="HL71" s="49"/>
      <c r="HM71" s="49"/>
      <c r="HN71" s="49"/>
      <c r="HO71" s="49"/>
      <c r="HP71" s="49"/>
      <c r="HQ71" s="49"/>
      <c r="HR71" s="49"/>
      <c r="HS71" s="49"/>
      <c r="HT71" s="49"/>
      <c r="HU71" s="49"/>
      <c r="HV71" s="49"/>
      <c r="HW71" s="49"/>
      <c r="HX71" s="49"/>
      <c r="HY71" s="49"/>
      <c r="HZ71" s="49"/>
      <c r="IA71" s="49"/>
      <c r="IB71" s="49"/>
      <c r="IC71" s="49"/>
      <c r="ID71" s="49"/>
      <c r="IE71" s="49"/>
      <c r="IF71" s="49"/>
      <c r="IG71" s="49"/>
      <c r="IH71" s="49"/>
      <c r="II71" s="49"/>
      <c r="IJ71" s="49"/>
      <c r="IK71" s="49"/>
      <c r="IL71" s="49"/>
    </row>
    <row r="72" s="35" customFormat="1" ht="30" customHeight="1" spans="1:246">
      <c r="A72" s="24">
        <v>70</v>
      </c>
      <c r="B72" s="47" t="s">
        <v>171</v>
      </c>
      <c r="C72" s="43" t="s">
        <v>11</v>
      </c>
      <c r="D72" s="24" t="s">
        <v>85</v>
      </c>
      <c r="E72" s="24">
        <v>5</v>
      </c>
      <c r="F72" s="24">
        <v>100</v>
      </c>
      <c r="G72" s="44">
        <f t="shared" si="1"/>
        <v>500</v>
      </c>
      <c r="H72" s="24"/>
      <c r="I72" s="24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49"/>
      <c r="GJ72" s="49"/>
      <c r="GK72" s="49"/>
      <c r="GL72" s="49"/>
      <c r="GM72" s="49"/>
      <c r="GN72" s="49"/>
      <c r="GO72" s="49"/>
      <c r="GP72" s="49"/>
      <c r="GQ72" s="49"/>
      <c r="GR72" s="49"/>
      <c r="GS72" s="49"/>
      <c r="GT72" s="49"/>
      <c r="GU72" s="49"/>
      <c r="GV72" s="49"/>
      <c r="GW72" s="49"/>
      <c r="GX72" s="49"/>
      <c r="GY72" s="49"/>
      <c r="GZ72" s="49"/>
      <c r="HA72" s="49"/>
      <c r="HB72" s="49"/>
      <c r="HC72" s="49"/>
      <c r="HD72" s="49"/>
      <c r="HE72" s="49"/>
      <c r="HF72" s="49"/>
      <c r="HG72" s="49"/>
      <c r="HH72" s="49"/>
      <c r="HI72" s="49"/>
      <c r="HJ72" s="49"/>
      <c r="HK72" s="49"/>
      <c r="HL72" s="49"/>
      <c r="HM72" s="49"/>
      <c r="HN72" s="49"/>
      <c r="HO72" s="49"/>
      <c r="HP72" s="49"/>
      <c r="HQ72" s="49"/>
      <c r="HR72" s="49"/>
      <c r="HS72" s="49"/>
      <c r="HT72" s="49"/>
      <c r="HU72" s="49"/>
      <c r="HV72" s="49"/>
      <c r="HW72" s="49"/>
      <c r="HX72" s="49"/>
      <c r="HY72" s="49"/>
      <c r="HZ72" s="49"/>
      <c r="IA72" s="49"/>
      <c r="IB72" s="49"/>
      <c r="IC72" s="49"/>
      <c r="ID72" s="49"/>
      <c r="IE72" s="49"/>
      <c r="IF72" s="49"/>
      <c r="IG72" s="49"/>
      <c r="IH72" s="49"/>
      <c r="II72" s="49"/>
      <c r="IJ72" s="49"/>
      <c r="IK72" s="49"/>
      <c r="IL72" s="49"/>
    </row>
    <row r="73" s="35" customFormat="1" ht="30" customHeight="1" spans="1:246">
      <c r="A73" s="24">
        <v>71</v>
      </c>
      <c r="B73" s="47" t="s">
        <v>172</v>
      </c>
      <c r="C73" s="43" t="s">
        <v>11</v>
      </c>
      <c r="D73" s="24" t="s">
        <v>85</v>
      </c>
      <c r="E73" s="24">
        <v>5</v>
      </c>
      <c r="F73" s="24">
        <v>150</v>
      </c>
      <c r="G73" s="44">
        <f t="shared" si="1"/>
        <v>750</v>
      </c>
      <c r="H73" s="24"/>
      <c r="I73" s="24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49"/>
      <c r="EZ73" s="49"/>
      <c r="FA73" s="49"/>
      <c r="FB73" s="49"/>
      <c r="FC73" s="49"/>
      <c r="FD73" s="49"/>
      <c r="FE73" s="49"/>
      <c r="FF73" s="49"/>
      <c r="FG73" s="49"/>
      <c r="FH73" s="49"/>
      <c r="FI73" s="49"/>
      <c r="FJ73" s="49"/>
      <c r="FK73" s="49"/>
      <c r="FL73" s="49"/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49"/>
      <c r="FX73" s="49"/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49"/>
      <c r="GQ73" s="49"/>
      <c r="GR73" s="49"/>
      <c r="GS73" s="49"/>
      <c r="GT73" s="49"/>
      <c r="GU73" s="49"/>
      <c r="GV73" s="49"/>
      <c r="GW73" s="49"/>
      <c r="GX73" s="49"/>
      <c r="GY73" s="49"/>
      <c r="GZ73" s="49"/>
      <c r="HA73" s="49"/>
      <c r="HB73" s="49"/>
      <c r="HC73" s="49"/>
      <c r="HD73" s="49"/>
      <c r="HE73" s="49"/>
      <c r="HF73" s="49"/>
      <c r="HG73" s="49"/>
      <c r="HH73" s="49"/>
      <c r="HI73" s="49"/>
      <c r="HJ73" s="49"/>
      <c r="HK73" s="49"/>
      <c r="HL73" s="49"/>
      <c r="HM73" s="49"/>
      <c r="HN73" s="49"/>
      <c r="HO73" s="49"/>
      <c r="HP73" s="49"/>
      <c r="HQ73" s="49"/>
      <c r="HR73" s="49"/>
      <c r="HS73" s="49"/>
      <c r="HT73" s="49"/>
      <c r="HU73" s="49"/>
      <c r="HV73" s="49"/>
      <c r="HW73" s="49"/>
      <c r="HX73" s="49"/>
      <c r="HY73" s="49"/>
      <c r="HZ73" s="49"/>
      <c r="IA73" s="49"/>
      <c r="IB73" s="49"/>
      <c r="IC73" s="49"/>
      <c r="ID73" s="49"/>
      <c r="IE73" s="49"/>
      <c r="IF73" s="49"/>
      <c r="IG73" s="49"/>
      <c r="IH73" s="49"/>
      <c r="II73" s="49"/>
      <c r="IJ73" s="49"/>
      <c r="IK73" s="49"/>
      <c r="IL73" s="49"/>
    </row>
    <row r="74" s="35" customFormat="1" ht="30" customHeight="1" spans="1:246">
      <c r="A74" s="24">
        <v>72</v>
      </c>
      <c r="B74" s="47" t="s">
        <v>173</v>
      </c>
      <c r="C74" s="43" t="s">
        <v>11</v>
      </c>
      <c r="D74" s="24" t="s">
        <v>99</v>
      </c>
      <c r="E74" s="24">
        <v>2</v>
      </c>
      <c r="F74" s="24">
        <v>25</v>
      </c>
      <c r="G74" s="44">
        <f t="shared" si="1"/>
        <v>50</v>
      </c>
      <c r="H74" s="24"/>
      <c r="I74" s="24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49"/>
      <c r="HV74" s="49"/>
      <c r="HW74" s="49"/>
      <c r="HX74" s="49"/>
      <c r="HY74" s="49"/>
      <c r="HZ74" s="49"/>
      <c r="IA74" s="49"/>
      <c r="IB74" s="49"/>
      <c r="IC74" s="49"/>
      <c r="ID74" s="49"/>
      <c r="IE74" s="49"/>
      <c r="IF74" s="49"/>
      <c r="IG74" s="49"/>
      <c r="IH74" s="49"/>
      <c r="II74" s="49"/>
      <c r="IJ74" s="49"/>
      <c r="IK74" s="49"/>
      <c r="IL74" s="49"/>
    </row>
    <row r="75" s="35" customFormat="1" ht="30" customHeight="1" spans="1:246">
      <c r="A75" s="24">
        <v>73</v>
      </c>
      <c r="B75" s="47" t="s">
        <v>174</v>
      </c>
      <c r="C75" s="43" t="s">
        <v>11</v>
      </c>
      <c r="D75" s="24" t="s">
        <v>12</v>
      </c>
      <c r="E75" s="24">
        <v>15</v>
      </c>
      <c r="F75" s="24">
        <v>48</v>
      </c>
      <c r="G75" s="44">
        <f t="shared" si="1"/>
        <v>720</v>
      </c>
      <c r="H75" s="24"/>
      <c r="I75" s="24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  <c r="GU75" s="49"/>
      <c r="GV75" s="49"/>
      <c r="GW75" s="49"/>
      <c r="GX75" s="49"/>
      <c r="GY75" s="49"/>
      <c r="GZ75" s="49"/>
      <c r="HA75" s="49"/>
      <c r="HB75" s="49"/>
      <c r="HC75" s="49"/>
      <c r="HD75" s="49"/>
      <c r="HE75" s="49"/>
      <c r="HF75" s="49"/>
      <c r="HG75" s="49"/>
      <c r="HH75" s="49"/>
      <c r="HI75" s="49"/>
      <c r="HJ75" s="49"/>
      <c r="HK75" s="49"/>
      <c r="HL75" s="49"/>
      <c r="HM75" s="49"/>
      <c r="HN75" s="49"/>
      <c r="HO75" s="49"/>
      <c r="HP75" s="49"/>
      <c r="HQ75" s="49"/>
      <c r="HR75" s="49"/>
      <c r="HS75" s="49"/>
      <c r="HT75" s="49"/>
      <c r="HU75" s="49"/>
      <c r="HV75" s="49"/>
      <c r="HW75" s="49"/>
      <c r="HX75" s="49"/>
      <c r="HY75" s="49"/>
      <c r="HZ75" s="49"/>
      <c r="IA75" s="49"/>
      <c r="IB75" s="49"/>
      <c r="IC75" s="49"/>
      <c r="ID75" s="49"/>
      <c r="IE75" s="49"/>
      <c r="IF75" s="49"/>
      <c r="IG75" s="49"/>
      <c r="IH75" s="49"/>
      <c r="II75" s="49"/>
      <c r="IJ75" s="49"/>
      <c r="IK75" s="49"/>
      <c r="IL75" s="49"/>
    </row>
    <row r="76" s="35" customFormat="1" ht="30" customHeight="1" spans="1:246">
      <c r="A76" s="24">
        <v>74</v>
      </c>
      <c r="B76" s="47" t="s">
        <v>175</v>
      </c>
      <c r="C76" s="43" t="s">
        <v>11</v>
      </c>
      <c r="D76" s="24" t="s">
        <v>12</v>
      </c>
      <c r="E76" s="24">
        <v>10</v>
      </c>
      <c r="F76" s="24">
        <v>80</v>
      </c>
      <c r="G76" s="44">
        <f t="shared" ref="G76:G89" si="2">E76*F76</f>
        <v>800</v>
      </c>
      <c r="H76" s="24"/>
      <c r="I76" s="24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  <c r="GU76" s="49"/>
      <c r="GV76" s="49"/>
      <c r="GW76" s="49"/>
      <c r="GX76" s="49"/>
      <c r="GY76" s="49"/>
      <c r="GZ76" s="49"/>
      <c r="HA76" s="49"/>
      <c r="HB76" s="49"/>
      <c r="HC76" s="49"/>
      <c r="HD76" s="49"/>
      <c r="HE76" s="49"/>
      <c r="HF76" s="49"/>
      <c r="HG76" s="49"/>
      <c r="HH76" s="49"/>
      <c r="HI76" s="49"/>
      <c r="HJ76" s="49"/>
      <c r="HK76" s="49"/>
      <c r="HL76" s="49"/>
      <c r="HM76" s="49"/>
      <c r="HN76" s="49"/>
      <c r="HO76" s="49"/>
      <c r="HP76" s="49"/>
      <c r="HQ76" s="49"/>
      <c r="HR76" s="49"/>
      <c r="HS76" s="49"/>
      <c r="HT76" s="49"/>
      <c r="HU76" s="49"/>
      <c r="HV76" s="49"/>
      <c r="HW76" s="49"/>
      <c r="HX76" s="49"/>
      <c r="HY76" s="49"/>
      <c r="HZ76" s="49"/>
      <c r="IA76" s="49"/>
      <c r="IB76" s="49"/>
      <c r="IC76" s="49"/>
      <c r="ID76" s="49"/>
      <c r="IE76" s="49"/>
      <c r="IF76" s="49"/>
      <c r="IG76" s="49"/>
      <c r="IH76" s="49"/>
      <c r="II76" s="49"/>
      <c r="IJ76" s="49"/>
      <c r="IK76" s="49"/>
      <c r="IL76" s="49"/>
    </row>
    <row r="77" s="35" customFormat="1" ht="30" customHeight="1" spans="1:246">
      <c r="A77" s="24">
        <v>75</v>
      </c>
      <c r="B77" s="47" t="s">
        <v>176</v>
      </c>
      <c r="C77" s="24" t="s">
        <v>177</v>
      </c>
      <c r="D77" s="24" t="s">
        <v>94</v>
      </c>
      <c r="E77" s="24">
        <v>10</v>
      </c>
      <c r="F77" s="24">
        <v>6</v>
      </c>
      <c r="G77" s="44">
        <f t="shared" si="2"/>
        <v>60</v>
      </c>
      <c r="H77" s="24"/>
      <c r="I77" s="24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  <c r="GU77" s="49"/>
      <c r="GV77" s="49"/>
      <c r="GW77" s="49"/>
      <c r="GX77" s="49"/>
      <c r="GY77" s="49"/>
      <c r="GZ77" s="49"/>
      <c r="HA77" s="49"/>
      <c r="HB77" s="49"/>
      <c r="HC77" s="49"/>
      <c r="HD77" s="49"/>
      <c r="HE77" s="49"/>
      <c r="HF77" s="49"/>
      <c r="HG77" s="49"/>
      <c r="HH77" s="49"/>
      <c r="HI77" s="49"/>
      <c r="HJ77" s="49"/>
      <c r="HK77" s="49"/>
      <c r="HL77" s="49"/>
      <c r="HM77" s="49"/>
      <c r="HN77" s="49"/>
      <c r="HO77" s="49"/>
      <c r="HP77" s="49"/>
      <c r="HQ77" s="49"/>
      <c r="HR77" s="49"/>
      <c r="HS77" s="49"/>
      <c r="HT77" s="49"/>
      <c r="HU77" s="49"/>
      <c r="HV77" s="49"/>
      <c r="HW77" s="49"/>
      <c r="HX77" s="49"/>
      <c r="HY77" s="49"/>
      <c r="HZ77" s="49"/>
      <c r="IA77" s="49"/>
      <c r="IB77" s="49"/>
      <c r="IC77" s="49"/>
      <c r="ID77" s="49"/>
      <c r="IE77" s="49"/>
      <c r="IF77" s="49"/>
      <c r="IG77" s="49"/>
      <c r="IH77" s="49"/>
      <c r="II77" s="49"/>
      <c r="IJ77" s="49"/>
      <c r="IK77" s="49"/>
      <c r="IL77" s="49"/>
    </row>
    <row r="78" s="35" customFormat="1" ht="30" customHeight="1" spans="1:246">
      <c r="A78" s="24">
        <v>76</v>
      </c>
      <c r="B78" s="47" t="s">
        <v>178</v>
      </c>
      <c r="C78" s="24" t="s">
        <v>179</v>
      </c>
      <c r="D78" s="24" t="s">
        <v>180</v>
      </c>
      <c r="E78" s="24">
        <v>2</v>
      </c>
      <c r="F78" s="24">
        <v>120</v>
      </c>
      <c r="G78" s="44">
        <f t="shared" si="2"/>
        <v>240</v>
      </c>
      <c r="H78" s="24"/>
      <c r="I78" s="24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  <c r="FF78" s="49"/>
      <c r="FG78" s="49"/>
      <c r="FH78" s="49"/>
      <c r="FI78" s="49"/>
      <c r="FJ78" s="49"/>
      <c r="FK78" s="49"/>
      <c r="FL78" s="49"/>
      <c r="FM78" s="49"/>
      <c r="FN78" s="49"/>
      <c r="FO78" s="49"/>
      <c r="FP78" s="49"/>
      <c r="FQ78" s="49"/>
      <c r="FR78" s="49"/>
      <c r="FS78" s="49"/>
      <c r="FT78" s="49"/>
      <c r="FU78" s="49"/>
      <c r="FV78" s="49"/>
      <c r="FW78" s="49"/>
      <c r="FX78" s="49"/>
      <c r="FY78" s="49"/>
      <c r="FZ78" s="49"/>
      <c r="GA78" s="49"/>
      <c r="GB78" s="49"/>
      <c r="GC78" s="49"/>
      <c r="GD78" s="49"/>
      <c r="GE78" s="49"/>
      <c r="GF78" s="49"/>
      <c r="GG78" s="49"/>
      <c r="GH78" s="49"/>
      <c r="GI78" s="49"/>
      <c r="GJ78" s="49"/>
      <c r="GK78" s="49"/>
      <c r="GL78" s="49"/>
      <c r="GM78" s="49"/>
      <c r="GN78" s="49"/>
      <c r="GO78" s="49"/>
      <c r="GP78" s="49"/>
      <c r="GQ78" s="49"/>
      <c r="GR78" s="49"/>
      <c r="GS78" s="49"/>
      <c r="GT78" s="49"/>
      <c r="GU78" s="49"/>
      <c r="GV78" s="49"/>
      <c r="GW78" s="49"/>
      <c r="GX78" s="49"/>
      <c r="GY78" s="49"/>
      <c r="GZ78" s="49"/>
      <c r="HA78" s="49"/>
      <c r="HB78" s="49"/>
      <c r="HC78" s="49"/>
      <c r="HD78" s="49"/>
      <c r="HE78" s="49"/>
      <c r="HF78" s="49"/>
      <c r="HG78" s="49"/>
      <c r="HH78" s="49"/>
      <c r="HI78" s="49"/>
      <c r="HJ78" s="49"/>
      <c r="HK78" s="49"/>
      <c r="HL78" s="49"/>
      <c r="HM78" s="49"/>
      <c r="HN78" s="49"/>
      <c r="HO78" s="49"/>
      <c r="HP78" s="49"/>
      <c r="HQ78" s="49"/>
      <c r="HR78" s="49"/>
      <c r="HS78" s="49"/>
      <c r="HT78" s="49"/>
      <c r="HU78" s="49"/>
      <c r="HV78" s="49"/>
      <c r="HW78" s="49"/>
      <c r="HX78" s="49"/>
      <c r="HY78" s="49"/>
      <c r="HZ78" s="49"/>
      <c r="IA78" s="49"/>
      <c r="IB78" s="49"/>
      <c r="IC78" s="49"/>
      <c r="ID78" s="49"/>
      <c r="IE78" s="49"/>
      <c r="IF78" s="49"/>
      <c r="IG78" s="49"/>
      <c r="IH78" s="49"/>
      <c r="II78" s="49"/>
      <c r="IJ78" s="49"/>
      <c r="IK78" s="49"/>
      <c r="IL78" s="49"/>
    </row>
    <row r="79" s="35" customFormat="1" ht="30" customHeight="1" spans="1:246">
      <c r="A79" s="24">
        <v>77</v>
      </c>
      <c r="B79" s="47" t="s">
        <v>181</v>
      </c>
      <c r="C79" s="24" t="s">
        <v>182</v>
      </c>
      <c r="D79" s="24" t="s">
        <v>180</v>
      </c>
      <c r="E79" s="24">
        <v>4</v>
      </c>
      <c r="F79" s="24">
        <v>240</v>
      </c>
      <c r="G79" s="44">
        <f t="shared" si="2"/>
        <v>960</v>
      </c>
      <c r="H79" s="24"/>
      <c r="I79" s="24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S79" s="49"/>
      <c r="ET79" s="49"/>
      <c r="EU79" s="49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49"/>
      <c r="FG79" s="49"/>
      <c r="FH79" s="49"/>
      <c r="FI79" s="49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49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49"/>
      <c r="GW79" s="49"/>
      <c r="GX79" s="49"/>
      <c r="GY79" s="49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49"/>
      <c r="HK79" s="49"/>
      <c r="HL79" s="49"/>
      <c r="HM79" s="49"/>
      <c r="HN79" s="49"/>
      <c r="HO79" s="49"/>
      <c r="HP79" s="49"/>
      <c r="HQ79" s="49"/>
      <c r="HR79" s="49"/>
      <c r="HS79" s="49"/>
      <c r="HT79" s="49"/>
      <c r="HU79" s="49"/>
      <c r="HV79" s="49"/>
      <c r="HW79" s="49"/>
      <c r="HX79" s="49"/>
      <c r="HY79" s="49"/>
      <c r="HZ79" s="49"/>
      <c r="IA79" s="49"/>
      <c r="IB79" s="49"/>
      <c r="IC79" s="49"/>
      <c r="ID79" s="49"/>
      <c r="IE79" s="49"/>
      <c r="IF79" s="49"/>
      <c r="IG79" s="49"/>
      <c r="IH79" s="49"/>
      <c r="II79" s="49"/>
      <c r="IJ79" s="49"/>
      <c r="IK79" s="49"/>
      <c r="IL79" s="49"/>
    </row>
    <row r="80" s="35" customFormat="1" ht="30" customHeight="1" spans="1:246">
      <c r="A80" s="24">
        <v>78</v>
      </c>
      <c r="B80" s="47" t="s">
        <v>183</v>
      </c>
      <c r="C80" s="24" t="s">
        <v>184</v>
      </c>
      <c r="D80" s="24" t="s">
        <v>185</v>
      </c>
      <c r="E80" s="24">
        <v>10</v>
      </c>
      <c r="F80" s="24">
        <v>3.5</v>
      </c>
      <c r="G80" s="44">
        <f t="shared" si="2"/>
        <v>35</v>
      </c>
      <c r="H80" s="24"/>
      <c r="I80" s="24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49"/>
      <c r="GX80" s="49"/>
      <c r="GY80" s="49"/>
      <c r="GZ80" s="49"/>
      <c r="HA80" s="49"/>
      <c r="HB80" s="49"/>
      <c r="HC80" s="49"/>
      <c r="HD80" s="49"/>
      <c r="HE80" s="49"/>
      <c r="HF80" s="49"/>
      <c r="HG80" s="49"/>
      <c r="HH80" s="49"/>
      <c r="HI80" s="49"/>
      <c r="HJ80" s="49"/>
      <c r="HK80" s="49"/>
      <c r="HL80" s="49"/>
      <c r="HM80" s="49"/>
      <c r="HN80" s="49"/>
      <c r="HO80" s="49"/>
      <c r="HP80" s="49"/>
      <c r="HQ80" s="49"/>
      <c r="HR80" s="49"/>
      <c r="HS80" s="49"/>
      <c r="HT80" s="49"/>
      <c r="HU80" s="49"/>
      <c r="HV80" s="49"/>
      <c r="HW80" s="49"/>
      <c r="HX80" s="49"/>
      <c r="HY80" s="49"/>
      <c r="HZ80" s="49"/>
      <c r="IA80" s="49"/>
      <c r="IB80" s="49"/>
      <c r="IC80" s="49"/>
      <c r="ID80" s="49"/>
      <c r="IE80" s="49"/>
      <c r="IF80" s="49"/>
      <c r="IG80" s="49"/>
      <c r="IH80" s="49"/>
      <c r="II80" s="49"/>
      <c r="IJ80" s="49"/>
      <c r="IK80" s="49"/>
      <c r="IL80" s="49"/>
    </row>
    <row r="81" s="35" customFormat="1" ht="30" customHeight="1" spans="1:246">
      <c r="A81" s="24">
        <v>79</v>
      </c>
      <c r="B81" s="47" t="s">
        <v>186</v>
      </c>
      <c r="C81" s="43" t="s">
        <v>11</v>
      </c>
      <c r="D81" s="24" t="s">
        <v>12</v>
      </c>
      <c r="E81" s="24">
        <v>40</v>
      </c>
      <c r="F81" s="24">
        <v>5</v>
      </c>
      <c r="G81" s="44">
        <f t="shared" si="2"/>
        <v>200</v>
      </c>
      <c r="H81" s="24"/>
      <c r="I81" s="24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/>
      <c r="EU81" s="49"/>
      <c r="EV81" s="49"/>
      <c r="EW81" s="49"/>
      <c r="EX81" s="49"/>
      <c r="EY81" s="49"/>
      <c r="EZ81" s="49"/>
      <c r="FA81" s="49"/>
      <c r="FB81" s="49"/>
      <c r="FC81" s="49"/>
      <c r="FD81" s="49"/>
      <c r="FE81" s="49"/>
      <c r="FF81" s="49"/>
      <c r="FG81" s="49"/>
      <c r="FH81" s="49"/>
      <c r="FI81" s="49"/>
      <c r="FJ81" s="49"/>
      <c r="FK81" s="49"/>
      <c r="FL81" s="49"/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49"/>
      <c r="FX81" s="49"/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  <c r="GU81" s="49"/>
      <c r="GV81" s="49"/>
      <c r="GW81" s="49"/>
      <c r="GX81" s="49"/>
      <c r="GY81" s="49"/>
      <c r="GZ81" s="49"/>
      <c r="HA81" s="49"/>
      <c r="HB81" s="49"/>
      <c r="HC81" s="49"/>
      <c r="HD81" s="49"/>
      <c r="HE81" s="49"/>
      <c r="HF81" s="49"/>
      <c r="HG81" s="49"/>
      <c r="HH81" s="49"/>
      <c r="HI81" s="49"/>
      <c r="HJ81" s="49"/>
      <c r="HK81" s="49"/>
      <c r="HL81" s="49"/>
      <c r="HM81" s="49"/>
      <c r="HN81" s="49"/>
      <c r="HO81" s="49"/>
      <c r="HP81" s="49"/>
      <c r="HQ81" s="49"/>
      <c r="HR81" s="49"/>
      <c r="HS81" s="49"/>
      <c r="HT81" s="49"/>
      <c r="HU81" s="49"/>
      <c r="HV81" s="49"/>
      <c r="HW81" s="49"/>
      <c r="HX81" s="49"/>
      <c r="HY81" s="49"/>
      <c r="HZ81" s="49"/>
      <c r="IA81" s="49"/>
      <c r="IB81" s="49"/>
      <c r="IC81" s="49"/>
      <c r="ID81" s="49"/>
      <c r="IE81" s="49"/>
      <c r="IF81" s="49"/>
      <c r="IG81" s="49"/>
      <c r="IH81" s="49"/>
      <c r="II81" s="49"/>
      <c r="IJ81" s="49"/>
      <c r="IK81" s="49"/>
      <c r="IL81" s="49"/>
    </row>
    <row r="82" s="35" customFormat="1" ht="30" customHeight="1" spans="1:246">
      <c r="A82" s="24">
        <v>80</v>
      </c>
      <c r="B82" s="47" t="s">
        <v>187</v>
      </c>
      <c r="C82" s="43" t="s">
        <v>11</v>
      </c>
      <c r="D82" s="24" t="s">
        <v>12</v>
      </c>
      <c r="E82" s="24">
        <v>40</v>
      </c>
      <c r="F82" s="24">
        <v>6</v>
      </c>
      <c r="G82" s="44">
        <f t="shared" si="2"/>
        <v>240</v>
      </c>
      <c r="H82" s="24"/>
      <c r="I82" s="24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49"/>
      <c r="GX82" s="49"/>
      <c r="GY82" s="49"/>
      <c r="GZ82" s="49"/>
      <c r="HA82" s="49"/>
      <c r="HB82" s="49"/>
      <c r="HC82" s="49"/>
      <c r="HD82" s="49"/>
      <c r="HE82" s="49"/>
      <c r="HF82" s="49"/>
      <c r="HG82" s="49"/>
      <c r="HH82" s="49"/>
      <c r="HI82" s="49"/>
      <c r="HJ82" s="49"/>
      <c r="HK82" s="49"/>
      <c r="HL82" s="49"/>
      <c r="HM82" s="49"/>
      <c r="HN82" s="49"/>
      <c r="HO82" s="49"/>
      <c r="HP82" s="49"/>
      <c r="HQ82" s="49"/>
      <c r="HR82" s="49"/>
      <c r="HS82" s="49"/>
      <c r="HT82" s="49"/>
      <c r="HU82" s="49"/>
      <c r="HV82" s="49"/>
      <c r="HW82" s="49"/>
      <c r="HX82" s="49"/>
      <c r="HY82" s="49"/>
      <c r="HZ82" s="49"/>
      <c r="IA82" s="49"/>
      <c r="IB82" s="49"/>
      <c r="IC82" s="49"/>
      <c r="ID82" s="49"/>
      <c r="IE82" s="49"/>
      <c r="IF82" s="49"/>
      <c r="IG82" s="49"/>
      <c r="IH82" s="49"/>
      <c r="II82" s="49"/>
      <c r="IJ82" s="49"/>
      <c r="IK82" s="49"/>
      <c r="IL82" s="49"/>
    </row>
    <row r="83" s="35" customFormat="1" ht="30" customHeight="1" spans="1:246">
      <c r="A83" s="24">
        <v>81</v>
      </c>
      <c r="B83" s="47" t="s">
        <v>188</v>
      </c>
      <c r="C83" s="24" t="s">
        <v>189</v>
      </c>
      <c r="D83" s="24" t="s">
        <v>180</v>
      </c>
      <c r="E83" s="24">
        <v>1</v>
      </c>
      <c r="F83" s="24">
        <v>145</v>
      </c>
      <c r="G83" s="44">
        <f t="shared" si="2"/>
        <v>145</v>
      </c>
      <c r="H83" s="24"/>
      <c r="I83" s="24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49"/>
      <c r="EX83" s="49"/>
      <c r="EY83" s="49"/>
      <c r="EZ83" s="49"/>
      <c r="FA83" s="49"/>
      <c r="FB83" s="49"/>
      <c r="FC83" s="49"/>
      <c r="FD83" s="49"/>
      <c r="FE83" s="49"/>
      <c r="FF83" s="49"/>
      <c r="FG83" s="49"/>
      <c r="FH83" s="49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  <c r="GU83" s="49"/>
      <c r="GV83" s="49"/>
      <c r="GW83" s="49"/>
      <c r="GX83" s="49"/>
      <c r="GY83" s="49"/>
      <c r="GZ83" s="49"/>
      <c r="HA83" s="49"/>
      <c r="HB83" s="49"/>
      <c r="HC83" s="49"/>
      <c r="HD83" s="49"/>
      <c r="HE83" s="49"/>
      <c r="HF83" s="49"/>
      <c r="HG83" s="49"/>
      <c r="HH83" s="49"/>
      <c r="HI83" s="49"/>
      <c r="HJ83" s="49"/>
      <c r="HK83" s="49"/>
      <c r="HL83" s="49"/>
      <c r="HM83" s="49"/>
      <c r="HN83" s="49"/>
      <c r="HO83" s="49"/>
      <c r="HP83" s="49"/>
      <c r="HQ83" s="49"/>
      <c r="HR83" s="49"/>
      <c r="HS83" s="49"/>
      <c r="HT83" s="49"/>
      <c r="HU83" s="49"/>
      <c r="HV83" s="49"/>
      <c r="HW83" s="49"/>
      <c r="HX83" s="49"/>
      <c r="HY83" s="49"/>
      <c r="HZ83" s="49"/>
      <c r="IA83" s="49"/>
      <c r="IB83" s="49"/>
      <c r="IC83" s="49"/>
      <c r="ID83" s="49"/>
      <c r="IE83" s="49"/>
      <c r="IF83" s="49"/>
      <c r="IG83" s="49"/>
      <c r="IH83" s="49"/>
      <c r="II83" s="49"/>
      <c r="IJ83" s="49"/>
      <c r="IK83" s="49"/>
      <c r="IL83" s="49"/>
    </row>
    <row r="84" s="35" customFormat="1" ht="30" customHeight="1" spans="1:246">
      <c r="A84" s="24">
        <v>82</v>
      </c>
      <c r="B84" s="47" t="s">
        <v>190</v>
      </c>
      <c r="C84" s="24" t="s">
        <v>191</v>
      </c>
      <c r="D84" s="24" t="s">
        <v>94</v>
      </c>
      <c r="E84" s="24">
        <v>10</v>
      </c>
      <c r="F84" s="24">
        <v>9</v>
      </c>
      <c r="G84" s="44">
        <f t="shared" si="2"/>
        <v>90</v>
      </c>
      <c r="H84" s="24"/>
      <c r="I84" s="24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49"/>
      <c r="GX84" s="49"/>
      <c r="GY84" s="49"/>
      <c r="GZ84" s="49"/>
      <c r="HA84" s="49"/>
      <c r="HB84" s="49"/>
      <c r="HC84" s="49"/>
      <c r="HD84" s="49"/>
      <c r="HE84" s="49"/>
      <c r="HF84" s="49"/>
      <c r="HG84" s="49"/>
      <c r="HH84" s="49"/>
      <c r="HI84" s="49"/>
      <c r="HJ84" s="49"/>
      <c r="HK84" s="49"/>
      <c r="HL84" s="49"/>
      <c r="HM84" s="49"/>
      <c r="HN84" s="49"/>
      <c r="HO84" s="49"/>
      <c r="HP84" s="49"/>
      <c r="HQ84" s="49"/>
      <c r="HR84" s="49"/>
      <c r="HS84" s="49"/>
      <c r="HT84" s="49"/>
      <c r="HU84" s="49"/>
      <c r="HV84" s="49"/>
      <c r="HW84" s="49"/>
      <c r="HX84" s="49"/>
      <c r="HY84" s="49"/>
      <c r="HZ84" s="49"/>
      <c r="IA84" s="49"/>
      <c r="IB84" s="49"/>
      <c r="IC84" s="49"/>
      <c r="ID84" s="49"/>
      <c r="IE84" s="49"/>
      <c r="IF84" s="49"/>
      <c r="IG84" s="49"/>
      <c r="IH84" s="49"/>
      <c r="II84" s="49"/>
      <c r="IJ84" s="49"/>
      <c r="IK84" s="49"/>
      <c r="IL84" s="49"/>
    </row>
    <row r="85" s="35" customFormat="1" ht="30" customHeight="1" spans="1:246">
      <c r="A85" s="24">
        <v>83</v>
      </c>
      <c r="B85" s="47" t="s">
        <v>192</v>
      </c>
      <c r="C85" s="24" t="s">
        <v>193</v>
      </c>
      <c r="D85" s="24" t="s">
        <v>180</v>
      </c>
      <c r="E85" s="24">
        <v>2</v>
      </c>
      <c r="F85" s="24">
        <v>55</v>
      </c>
      <c r="G85" s="44">
        <f t="shared" si="2"/>
        <v>110</v>
      </c>
      <c r="H85" s="24"/>
      <c r="I85" s="24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9"/>
      <c r="EW85" s="49"/>
      <c r="EX85" s="49"/>
      <c r="EY85" s="49"/>
      <c r="EZ85" s="49"/>
      <c r="FA85" s="49"/>
      <c r="FB85" s="49"/>
      <c r="FC85" s="49"/>
      <c r="FD85" s="49"/>
      <c r="FE85" s="49"/>
      <c r="FF85" s="49"/>
      <c r="FG85" s="49"/>
      <c r="FH85" s="49"/>
      <c r="FI85" s="49"/>
      <c r="FJ85" s="49"/>
      <c r="FK85" s="49"/>
      <c r="FL85" s="49"/>
      <c r="FM85" s="49"/>
      <c r="FN85" s="49"/>
      <c r="FO85" s="49"/>
      <c r="FP85" s="49"/>
      <c r="FQ85" s="49"/>
      <c r="FR85" s="49"/>
      <c r="FS85" s="49"/>
      <c r="FT85" s="49"/>
      <c r="FU85" s="49"/>
      <c r="FV85" s="49"/>
      <c r="FW85" s="49"/>
      <c r="FX85" s="49"/>
      <c r="FY85" s="49"/>
      <c r="FZ85" s="49"/>
      <c r="GA85" s="49"/>
      <c r="GB85" s="49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  <c r="GT85" s="49"/>
      <c r="GU85" s="49"/>
      <c r="GV85" s="49"/>
      <c r="GW85" s="49"/>
      <c r="GX85" s="49"/>
      <c r="GY85" s="49"/>
      <c r="GZ85" s="49"/>
      <c r="HA85" s="49"/>
      <c r="HB85" s="49"/>
      <c r="HC85" s="49"/>
      <c r="HD85" s="49"/>
      <c r="HE85" s="49"/>
      <c r="HF85" s="49"/>
      <c r="HG85" s="49"/>
      <c r="HH85" s="49"/>
      <c r="HI85" s="49"/>
      <c r="HJ85" s="49"/>
      <c r="HK85" s="49"/>
      <c r="HL85" s="49"/>
      <c r="HM85" s="49"/>
      <c r="HN85" s="49"/>
      <c r="HO85" s="49"/>
      <c r="HP85" s="49"/>
      <c r="HQ85" s="49"/>
      <c r="HR85" s="49"/>
      <c r="HS85" s="49"/>
      <c r="HT85" s="49"/>
      <c r="HU85" s="49"/>
      <c r="HV85" s="49"/>
      <c r="HW85" s="49"/>
      <c r="HX85" s="49"/>
      <c r="HY85" s="49"/>
      <c r="HZ85" s="49"/>
      <c r="IA85" s="49"/>
      <c r="IB85" s="49"/>
      <c r="IC85" s="49"/>
      <c r="ID85" s="49"/>
      <c r="IE85" s="49"/>
      <c r="IF85" s="49"/>
      <c r="IG85" s="49"/>
      <c r="IH85" s="49"/>
      <c r="II85" s="49"/>
      <c r="IJ85" s="49"/>
      <c r="IK85" s="49"/>
      <c r="IL85" s="49"/>
    </row>
    <row r="86" s="35" customFormat="1" ht="30" customHeight="1" spans="1:246">
      <c r="A86" s="24">
        <v>84</v>
      </c>
      <c r="B86" s="47" t="s">
        <v>194</v>
      </c>
      <c r="C86" s="24" t="s">
        <v>93</v>
      </c>
      <c r="D86" s="24" t="s">
        <v>99</v>
      </c>
      <c r="E86" s="24">
        <v>40</v>
      </c>
      <c r="F86" s="24">
        <v>18</v>
      </c>
      <c r="G86" s="44">
        <f t="shared" si="2"/>
        <v>720</v>
      </c>
      <c r="H86" s="24"/>
      <c r="I86" s="24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9"/>
      <c r="FG86" s="49"/>
      <c r="FH86" s="49"/>
      <c r="FI86" s="49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9"/>
      <c r="FU86" s="49"/>
      <c r="FV86" s="49"/>
      <c r="FW86" s="49"/>
      <c r="FX86" s="49"/>
      <c r="FY86" s="49"/>
      <c r="FZ86" s="49"/>
      <c r="GA86" s="49"/>
      <c r="GB86" s="49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  <c r="GU86" s="49"/>
      <c r="GV86" s="49"/>
      <c r="GW86" s="49"/>
      <c r="GX86" s="49"/>
      <c r="GY86" s="49"/>
      <c r="GZ86" s="49"/>
      <c r="HA86" s="49"/>
      <c r="HB86" s="49"/>
      <c r="HC86" s="49"/>
      <c r="HD86" s="49"/>
      <c r="HE86" s="49"/>
      <c r="HF86" s="49"/>
      <c r="HG86" s="49"/>
      <c r="HH86" s="49"/>
      <c r="HI86" s="49"/>
      <c r="HJ86" s="49"/>
      <c r="HK86" s="49"/>
      <c r="HL86" s="49"/>
      <c r="HM86" s="49"/>
      <c r="HN86" s="49"/>
      <c r="HO86" s="49"/>
      <c r="HP86" s="49"/>
      <c r="HQ86" s="49"/>
      <c r="HR86" s="49"/>
      <c r="HS86" s="49"/>
      <c r="HT86" s="49"/>
      <c r="HU86" s="49"/>
      <c r="HV86" s="49"/>
      <c r="HW86" s="49"/>
      <c r="HX86" s="49"/>
      <c r="HY86" s="49"/>
      <c r="HZ86" s="49"/>
      <c r="IA86" s="49"/>
      <c r="IB86" s="49"/>
      <c r="IC86" s="49"/>
      <c r="ID86" s="49"/>
      <c r="IE86" s="49"/>
      <c r="IF86" s="49"/>
      <c r="IG86" s="49"/>
      <c r="IH86" s="49"/>
      <c r="II86" s="49"/>
      <c r="IJ86" s="49"/>
      <c r="IK86" s="49"/>
      <c r="IL86" s="49"/>
    </row>
    <row r="87" s="35" customFormat="1" ht="30" customHeight="1" spans="1:246">
      <c r="A87" s="24">
        <v>85</v>
      </c>
      <c r="B87" s="47" t="s">
        <v>195</v>
      </c>
      <c r="C87" s="24" t="s">
        <v>116</v>
      </c>
      <c r="D87" s="24" t="s">
        <v>85</v>
      </c>
      <c r="E87" s="24">
        <v>30</v>
      </c>
      <c r="F87" s="24">
        <v>55</v>
      </c>
      <c r="G87" s="44">
        <f t="shared" si="2"/>
        <v>1650</v>
      </c>
      <c r="H87" s="24"/>
      <c r="I87" s="24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S87" s="49"/>
      <c r="ET87" s="49"/>
      <c r="EU87" s="49"/>
      <c r="EV87" s="49"/>
      <c r="EW87" s="49"/>
      <c r="EX87" s="49"/>
      <c r="EY87" s="49"/>
      <c r="EZ87" s="49"/>
      <c r="FA87" s="49"/>
      <c r="FB87" s="49"/>
      <c r="FC87" s="49"/>
      <c r="FD87" s="49"/>
      <c r="FE87" s="49"/>
      <c r="FF87" s="49"/>
      <c r="FG87" s="49"/>
      <c r="FH87" s="49"/>
      <c r="FI87" s="49"/>
      <c r="FJ87" s="49"/>
      <c r="FK87" s="49"/>
      <c r="FL87" s="49"/>
      <c r="FM87" s="49"/>
      <c r="FN87" s="49"/>
      <c r="FO87" s="49"/>
      <c r="FP87" s="49"/>
      <c r="FQ87" s="49"/>
      <c r="FR87" s="49"/>
      <c r="FS87" s="49"/>
      <c r="FT87" s="49"/>
      <c r="FU87" s="49"/>
      <c r="FV87" s="49"/>
      <c r="FW87" s="49"/>
      <c r="FX87" s="49"/>
      <c r="FY87" s="49"/>
      <c r="FZ87" s="49"/>
      <c r="GA87" s="49"/>
      <c r="GB87" s="49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  <c r="GT87" s="49"/>
      <c r="GU87" s="49"/>
      <c r="GV87" s="49"/>
      <c r="GW87" s="49"/>
      <c r="GX87" s="49"/>
      <c r="GY87" s="49"/>
      <c r="GZ87" s="49"/>
      <c r="HA87" s="49"/>
      <c r="HB87" s="49"/>
      <c r="HC87" s="49"/>
      <c r="HD87" s="49"/>
      <c r="HE87" s="49"/>
      <c r="HF87" s="49"/>
      <c r="HG87" s="49"/>
      <c r="HH87" s="49"/>
      <c r="HI87" s="49"/>
      <c r="HJ87" s="49"/>
      <c r="HK87" s="49"/>
      <c r="HL87" s="49"/>
      <c r="HM87" s="49"/>
      <c r="HN87" s="49"/>
      <c r="HO87" s="49"/>
      <c r="HP87" s="49"/>
      <c r="HQ87" s="49"/>
      <c r="HR87" s="49"/>
      <c r="HS87" s="49"/>
      <c r="HT87" s="49"/>
      <c r="HU87" s="49"/>
      <c r="HV87" s="49"/>
      <c r="HW87" s="49"/>
      <c r="HX87" s="49"/>
      <c r="HY87" s="49"/>
      <c r="HZ87" s="49"/>
      <c r="IA87" s="49"/>
      <c r="IB87" s="49"/>
      <c r="IC87" s="49"/>
      <c r="ID87" s="49"/>
      <c r="IE87" s="49"/>
      <c r="IF87" s="49"/>
      <c r="IG87" s="49"/>
      <c r="IH87" s="49"/>
      <c r="II87" s="49"/>
      <c r="IJ87" s="49"/>
      <c r="IK87" s="49"/>
      <c r="IL87" s="49"/>
    </row>
    <row r="88" s="35" customFormat="1" ht="30" customHeight="1" spans="1:246">
      <c r="A88" s="24">
        <v>86</v>
      </c>
      <c r="B88" s="47" t="s">
        <v>196</v>
      </c>
      <c r="C88" s="24" t="s">
        <v>101</v>
      </c>
      <c r="D88" s="24" t="s">
        <v>99</v>
      </c>
      <c r="E88" s="24">
        <v>30</v>
      </c>
      <c r="F88" s="24">
        <v>8</v>
      </c>
      <c r="G88" s="44">
        <f t="shared" si="2"/>
        <v>240</v>
      </c>
      <c r="H88" s="24"/>
      <c r="I88" s="24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  <c r="EI88" s="49"/>
      <c r="EJ88" s="49"/>
      <c r="EK88" s="49"/>
      <c r="EL88" s="49"/>
      <c r="EM88" s="49"/>
      <c r="EN88" s="49"/>
      <c r="EO88" s="49"/>
      <c r="EP88" s="49"/>
      <c r="EQ88" s="49"/>
      <c r="ER88" s="49"/>
      <c r="ES88" s="49"/>
      <c r="ET88" s="49"/>
      <c r="EU88" s="49"/>
      <c r="EV88" s="49"/>
      <c r="EW88" s="49"/>
      <c r="EX88" s="49"/>
      <c r="EY88" s="49"/>
      <c r="EZ88" s="49"/>
      <c r="FA88" s="49"/>
      <c r="FB88" s="49"/>
      <c r="FC88" s="49"/>
      <c r="FD88" s="49"/>
      <c r="FE88" s="49"/>
      <c r="FF88" s="49"/>
      <c r="FG88" s="49"/>
      <c r="FH88" s="49"/>
      <c r="FI88" s="49"/>
      <c r="FJ88" s="49"/>
      <c r="FK88" s="49"/>
      <c r="FL88" s="49"/>
      <c r="FM88" s="49"/>
      <c r="FN88" s="49"/>
      <c r="FO88" s="49"/>
      <c r="FP88" s="49"/>
      <c r="FQ88" s="49"/>
      <c r="FR88" s="49"/>
      <c r="FS88" s="49"/>
      <c r="FT88" s="49"/>
      <c r="FU88" s="49"/>
      <c r="FV88" s="49"/>
      <c r="FW88" s="49"/>
      <c r="FX88" s="49"/>
      <c r="FY88" s="49"/>
      <c r="FZ88" s="49"/>
      <c r="GA88" s="49"/>
      <c r="GB88" s="49"/>
      <c r="GC88" s="49"/>
      <c r="GD88" s="49"/>
      <c r="GE88" s="49"/>
      <c r="GF88" s="49"/>
      <c r="GG88" s="49"/>
      <c r="GH88" s="49"/>
      <c r="GI88" s="49"/>
      <c r="GJ88" s="49"/>
      <c r="GK88" s="49"/>
      <c r="GL88" s="49"/>
      <c r="GM88" s="49"/>
      <c r="GN88" s="49"/>
      <c r="GO88" s="49"/>
      <c r="GP88" s="49"/>
      <c r="GQ88" s="49"/>
      <c r="GR88" s="49"/>
      <c r="GS88" s="49"/>
      <c r="GT88" s="49"/>
      <c r="GU88" s="49"/>
      <c r="GV88" s="49"/>
      <c r="GW88" s="49"/>
      <c r="GX88" s="49"/>
      <c r="GY88" s="49"/>
      <c r="GZ88" s="49"/>
      <c r="HA88" s="49"/>
      <c r="HB88" s="49"/>
      <c r="HC88" s="49"/>
      <c r="HD88" s="49"/>
      <c r="HE88" s="49"/>
      <c r="HF88" s="49"/>
      <c r="HG88" s="49"/>
      <c r="HH88" s="49"/>
      <c r="HI88" s="49"/>
      <c r="HJ88" s="49"/>
      <c r="HK88" s="49"/>
      <c r="HL88" s="49"/>
      <c r="HM88" s="49"/>
      <c r="HN88" s="49"/>
      <c r="HO88" s="49"/>
      <c r="HP88" s="49"/>
      <c r="HQ88" s="49"/>
      <c r="HR88" s="49"/>
      <c r="HS88" s="49"/>
      <c r="HT88" s="49"/>
      <c r="HU88" s="49"/>
      <c r="HV88" s="49"/>
      <c r="HW88" s="49"/>
      <c r="HX88" s="49"/>
      <c r="HY88" s="49"/>
      <c r="HZ88" s="49"/>
      <c r="IA88" s="49"/>
      <c r="IB88" s="49"/>
      <c r="IC88" s="49"/>
      <c r="ID88" s="49"/>
      <c r="IE88" s="49"/>
      <c r="IF88" s="49"/>
      <c r="IG88" s="49"/>
      <c r="IH88" s="49"/>
      <c r="II88" s="49"/>
      <c r="IJ88" s="49"/>
      <c r="IK88" s="49"/>
      <c r="IL88" s="49"/>
    </row>
    <row r="89" s="35" customFormat="1" ht="30" customHeight="1" spans="1:246">
      <c r="A89" s="24">
        <v>87</v>
      </c>
      <c r="B89" s="47" t="s">
        <v>197</v>
      </c>
      <c r="C89" s="24" t="s">
        <v>193</v>
      </c>
      <c r="D89" s="24" t="s">
        <v>85</v>
      </c>
      <c r="E89" s="24">
        <v>20</v>
      </c>
      <c r="F89" s="24">
        <v>50</v>
      </c>
      <c r="G89" s="44">
        <f t="shared" si="2"/>
        <v>1000</v>
      </c>
      <c r="H89" s="24"/>
      <c r="I89" s="24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/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/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/>
    </row>
    <row r="90" s="36" customFormat="1" ht="27" customHeight="1" spans="1:246">
      <c r="A90" s="50"/>
      <c r="B90" s="24" t="s">
        <v>73</v>
      </c>
      <c r="C90" s="51"/>
      <c r="D90" s="52"/>
      <c r="E90" s="52"/>
      <c r="F90" s="52"/>
      <c r="G90" s="44">
        <f>SUM(G3:G89)</f>
        <v>41546</v>
      </c>
      <c r="H90" s="52"/>
      <c r="I90" s="52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  <c r="GH90" s="53"/>
      <c r="GI90" s="53"/>
      <c r="GJ90" s="53"/>
      <c r="GK90" s="53"/>
      <c r="GL90" s="53"/>
      <c r="GM90" s="53"/>
      <c r="GN90" s="53"/>
      <c r="GO90" s="53"/>
      <c r="GP90" s="53"/>
      <c r="GQ90" s="53"/>
      <c r="GR90" s="53"/>
      <c r="GS90" s="53"/>
      <c r="GT90" s="53"/>
      <c r="GU90" s="53"/>
      <c r="GV90" s="53"/>
      <c r="GW90" s="53"/>
      <c r="GX90" s="53"/>
      <c r="GY90" s="53"/>
      <c r="GZ90" s="53"/>
      <c r="HA90" s="53"/>
      <c r="HB90" s="53"/>
      <c r="HC90" s="53"/>
      <c r="HD90" s="53"/>
      <c r="HE90" s="53"/>
      <c r="HF90" s="53"/>
      <c r="HG90" s="53"/>
      <c r="HH90" s="53"/>
      <c r="HI90" s="53"/>
      <c r="HJ90" s="53"/>
      <c r="HK90" s="53"/>
      <c r="HL90" s="53"/>
      <c r="HM90" s="53"/>
      <c r="HN90" s="53"/>
      <c r="HO90" s="53"/>
      <c r="HP90" s="53"/>
      <c r="HQ90" s="53"/>
      <c r="HR90" s="53"/>
      <c r="HS90" s="53"/>
      <c r="HT90" s="53"/>
      <c r="HU90" s="53"/>
      <c r="HV90" s="53"/>
      <c r="HW90" s="53"/>
      <c r="HX90" s="53"/>
      <c r="HY90" s="53"/>
      <c r="HZ90" s="53"/>
      <c r="IA90" s="53"/>
      <c r="IB90" s="53"/>
      <c r="IC90" s="53"/>
      <c r="ID90" s="53"/>
      <c r="IE90" s="53"/>
      <c r="IF90" s="53"/>
      <c r="IG90" s="53"/>
      <c r="IH90" s="53"/>
      <c r="II90" s="53"/>
      <c r="IJ90" s="53"/>
      <c r="IK90" s="53"/>
      <c r="IL90" s="53"/>
    </row>
  </sheetData>
  <mergeCells count="1">
    <mergeCell ref="A1:I1"/>
  </mergeCells>
  <pageMargins left="0.75" right="0.75" top="1" bottom="1" header="0.511806" footer="1"/>
  <pageSetup paperSize="9" scale="8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115" zoomScaleNormal="115" topLeftCell="A2" workbookViewId="0">
      <selection activeCell="I11" sqref="I11"/>
    </sheetView>
  </sheetViews>
  <sheetFormatPr defaultColWidth="9" defaultRowHeight="30" customHeight="1"/>
  <cols>
    <col min="1" max="1" width="5.625" style="17" customWidth="1"/>
    <col min="2" max="2" width="9.375" style="16" customWidth="1"/>
    <col min="3" max="3" width="7.875" style="16" customWidth="1"/>
    <col min="4" max="4" width="7.25" style="16" customWidth="1"/>
    <col min="5" max="5" width="8.75" style="16" customWidth="1"/>
    <col min="6" max="6" width="12.375" style="16" customWidth="1"/>
    <col min="7" max="7" width="13.125" style="16" customWidth="1"/>
    <col min="8" max="8" width="9" style="16" customWidth="1"/>
    <col min="9" max="9" width="14.375" style="16" customWidth="1"/>
    <col min="10" max="257" width="9" style="16" customWidth="1"/>
  </cols>
  <sheetData>
    <row r="1" s="25" customFormat="1" ht="55" customHeight="1" spans="1:9">
      <c r="A1" s="14" t="s">
        <v>198</v>
      </c>
      <c r="B1" s="14"/>
      <c r="C1" s="14"/>
      <c r="D1" s="14"/>
      <c r="E1" s="14"/>
      <c r="F1" s="14"/>
      <c r="G1" s="14"/>
      <c r="H1" s="14"/>
      <c r="I1" s="14"/>
    </row>
    <row r="2" s="16" customFormat="1" ht="35" customHeight="1" spans="1:9">
      <c r="A2" s="18" t="s">
        <v>1</v>
      </c>
      <c r="B2" s="18" t="s">
        <v>2</v>
      </c>
      <c r="C2" s="19" t="s">
        <v>3</v>
      </c>
      <c r="D2" s="18" t="s">
        <v>4</v>
      </c>
      <c r="E2" s="18" t="s">
        <v>5</v>
      </c>
      <c r="F2" s="18" t="s">
        <v>199</v>
      </c>
      <c r="G2" s="18" t="s">
        <v>200</v>
      </c>
      <c r="H2" s="18" t="s">
        <v>76</v>
      </c>
      <c r="I2" s="18" t="s">
        <v>9</v>
      </c>
    </row>
    <row r="3" s="16" customFormat="1" ht="27" customHeight="1" spans="1:9">
      <c r="A3" s="27">
        <v>1</v>
      </c>
      <c r="B3" s="28" t="s">
        <v>201</v>
      </c>
      <c r="C3" s="28" t="s">
        <v>11</v>
      </c>
      <c r="D3" s="28" t="s">
        <v>12</v>
      </c>
      <c r="E3" s="28">
        <v>900</v>
      </c>
      <c r="F3" s="29">
        <v>10</v>
      </c>
      <c r="G3" s="30">
        <f>SUM(E3*F3)</f>
        <v>9000</v>
      </c>
      <c r="H3" s="28" t="s">
        <v>13</v>
      </c>
      <c r="I3" s="28" t="s">
        <v>14</v>
      </c>
    </row>
    <row r="4" s="26" customFormat="1" ht="27" customHeight="1" spans="1:9">
      <c r="A4" s="27">
        <v>2</v>
      </c>
      <c r="B4" s="28" t="s">
        <v>202</v>
      </c>
      <c r="C4" s="28" t="s">
        <v>11</v>
      </c>
      <c r="D4" s="28" t="s">
        <v>12</v>
      </c>
      <c r="E4" s="28">
        <v>15</v>
      </c>
      <c r="F4" s="28">
        <v>15</v>
      </c>
      <c r="G4" s="30">
        <f>SUM(E4*F4)</f>
        <v>225</v>
      </c>
      <c r="H4" s="28" t="s">
        <v>13</v>
      </c>
      <c r="I4" s="28" t="s">
        <v>14</v>
      </c>
    </row>
    <row r="5" s="26" customFormat="1" ht="27" customHeight="1" spans="1:9">
      <c r="A5" s="27">
        <v>3</v>
      </c>
      <c r="B5" s="28" t="s">
        <v>203</v>
      </c>
      <c r="C5" s="28" t="s">
        <v>204</v>
      </c>
      <c r="D5" s="28" t="s">
        <v>204</v>
      </c>
      <c r="E5" s="28">
        <v>150</v>
      </c>
      <c r="F5" s="28">
        <v>1.7</v>
      </c>
      <c r="G5" s="30">
        <f>SUM(E5*F5)</f>
        <v>255</v>
      </c>
      <c r="H5" s="28" t="s">
        <v>13</v>
      </c>
      <c r="I5" s="28" t="s">
        <v>14</v>
      </c>
    </row>
    <row r="6" s="26" customFormat="1" ht="27" customHeight="1" spans="1:9">
      <c r="A6" s="27">
        <v>4</v>
      </c>
      <c r="B6" s="28" t="s">
        <v>205</v>
      </c>
      <c r="C6" s="28" t="s">
        <v>204</v>
      </c>
      <c r="D6" s="28" t="s">
        <v>204</v>
      </c>
      <c r="E6" s="28">
        <v>150</v>
      </c>
      <c r="F6" s="28">
        <v>1.6</v>
      </c>
      <c r="G6" s="30">
        <f>SUM(E6*F6)</f>
        <v>240</v>
      </c>
      <c r="H6" s="28" t="s">
        <v>13</v>
      </c>
      <c r="I6" s="28" t="s">
        <v>14</v>
      </c>
    </row>
    <row r="7" s="26" customFormat="1" ht="27" customHeight="1" spans="1:9">
      <c r="A7" s="27">
        <v>5</v>
      </c>
      <c r="B7" s="28" t="s">
        <v>206</v>
      </c>
      <c r="C7" s="28" t="s">
        <v>204</v>
      </c>
      <c r="D7" s="28" t="s">
        <v>204</v>
      </c>
      <c r="E7" s="28">
        <v>150</v>
      </c>
      <c r="F7" s="28">
        <v>1</v>
      </c>
      <c r="G7" s="30">
        <f>SUM(E7*F7)</f>
        <v>150</v>
      </c>
      <c r="H7" s="28" t="s">
        <v>13</v>
      </c>
      <c r="I7" s="28" t="s">
        <v>14</v>
      </c>
    </row>
    <row r="8" ht="27" customHeight="1" spans="1:9">
      <c r="A8" s="27"/>
      <c r="B8" s="27"/>
      <c r="C8" s="27"/>
      <c r="D8" s="27"/>
      <c r="E8" s="27"/>
      <c r="F8" s="27"/>
      <c r="G8" s="30">
        <f>SUM(G3:G7)</f>
        <v>9870</v>
      </c>
      <c r="H8" s="31"/>
      <c r="I8" s="27"/>
    </row>
    <row r="9" customHeight="1" spans="7:7">
      <c r="G9" s="32"/>
    </row>
  </sheetData>
  <mergeCells count="1">
    <mergeCell ref="A1:I1"/>
  </mergeCells>
  <pageMargins left="0.75" right="0.75" top="1" bottom="1" header="0.5" footer="1"/>
  <pageSetup paperSize="9" scale="9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60" zoomScaleNormal="160" workbookViewId="0">
      <selection activeCell="A1" sqref="A1:I11"/>
    </sheetView>
  </sheetViews>
  <sheetFormatPr defaultColWidth="9" defaultRowHeight="19" customHeight="1"/>
  <cols>
    <col min="1" max="1" width="5.625" style="4" customWidth="1"/>
    <col min="2" max="2" width="10.475" style="3" customWidth="1"/>
    <col min="3" max="3" width="11.325" style="3" customWidth="1"/>
    <col min="4" max="8" width="8.75" style="3" customWidth="1"/>
    <col min="9" max="9" width="14.375" style="3" customWidth="1"/>
    <col min="10" max="257" width="9" style="3" customWidth="1"/>
    <col min="258" max="16384" width="9" style="5"/>
  </cols>
  <sheetData>
    <row r="1" s="1" customFormat="1" ht="29" customHeight="1" spans="1:9">
      <c r="A1" s="6" t="s">
        <v>207</v>
      </c>
      <c r="B1" s="6"/>
      <c r="C1" s="6"/>
      <c r="D1" s="6"/>
      <c r="E1" s="6"/>
      <c r="F1" s="6"/>
      <c r="G1" s="6"/>
      <c r="H1" s="6"/>
      <c r="I1" s="6"/>
    </row>
    <row r="2" s="2" customFormat="1" customHeight="1" spans="1:9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199</v>
      </c>
      <c r="G2" s="7" t="s">
        <v>200</v>
      </c>
      <c r="H2" s="7" t="s">
        <v>76</v>
      </c>
      <c r="I2" s="7" t="s">
        <v>9</v>
      </c>
    </row>
    <row r="3" s="3" customFormat="1" customHeight="1" spans="1:9">
      <c r="A3" s="9">
        <v>1</v>
      </c>
      <c r="B3" s="10" t="s">
        <v>208</v>
      </c>
      <c r="C3" s="10" t="s">
        <v>14</v>
      </c>
      <c r="D3" s="10" t="s">
        <v>12</v>
      </c>
      <c r="E3" s="13">
        <v>300</v>
      </c>
      <c r="F3" s="11">
        <v>29</v>
      </c>
      <c r="G3" s="11">
        <f>F3*E3</f>
        <v>8700</v>
      </c>
      <c r="H3" s="10" t="s">
        <v>13</v>
      </c>
      <c r="I3" s="10"/>
    </row>
    <row r="4" s="3" customFormat="1" customHeight="1" spans="1:9">
      <c r="A4" s="9">
        <v>2</v>
      </c>
      <c r="B4" s="10" t="s">
        <v>209</v>
      </c>
      <c r="C4" s="10" t="s">
        <v>210</v>
      </c>
      <c r="D4" s="10" t="s">
        <v>12</v>
      </c>
      <c r="E4" s="10">
        <v>400</v>
      </c>
      <c r="F4" s="11">
        <v>56</v>
      </c>
      <c r="G4" s="12">
        <f>SUM(E4*F4)</f>
        <v>22400</v>
      </c>
      <c r="H4" s="10" t="s">
        <v>13</v>
      </c>
      <c r="I4" s="10"/>
    </row>
    <row r="5" s="3" customFormat="1" customHeight="1" spans="1:9">
      <c r="A5" s="9">
        <v>3</v>
      </c>
      <c r="B5" s="10" t="s">
        <v>211</v>
      </c>
      <c r="C5" s="10" t="s">
        <v>14</v>
      </c>
      <c r="D5" s="10" t="s">
        <v>12</v>
      </c>
      <c r="E5" s="10">
        <v>300</v>
      </c>
      <c r="F5" s="11">
        <v>57</v>
      </c>
      <c r="G5" s="12">
        <f>SUM(E5*F5)</f>
        <v>17100</v>
      </c>
      <c r="H5" s="10" t="s">
        <v>13</v>
      </c>
      <c r="I5" s="10" t="s">
        <v>212</v>
      </c>
    </row>
    <row r="6" s="3" customFormat="1" customHeight="1" spans="1:9">
      <c r="A6" s="9">
        <v>4</v>
      </c>
      <c r="B6" s="10" t="s">
        <v>213</v>
      </c>
      <c r="C6" s="10" t="s">
        <v>214</v>
      </c>
      <c r="D6" s="10" t="s">
        <v>85</v>
      </c>
      <c r="E6" s="13">
        <v>5</v>
      </c>
      <c r="F6" s="11">
        <v>165</v>
      </c>
      <c r="G6" s="10">
        <f>F6*E6</f>
        <v>825</v>
      </c>
      <c r="H6" s="10" t="s">
        <v>215</v>
      </c>
      <c r="I6" s="10" t="s">
        <v>216</v>
      </c>
    </row>
    <row r="7" s="3" customFormat="1" customHeight="1" spans="1:9">
      <c r="A7" s="9">
        <v>5</v>
      </c>
      <c r="B7" s="10" t="s">
        <v>217</v>
      </c>
      <c r="C7" s="10" t="s">
        <v>214</v>
      </c>
      <c r="D7" s="10" t="s">
        <v>85</v>
      </c>
      <c r="E7" s="13">
        <v>4</v>
      </c>
      <c r="F7" s="11">
        <v>390</v>
      </c>
      <c r="G7" s="10">
        <f>F7*E7</f>
        <v>1560</v>
      </c>
      <c r="H7" s="10" t="s">
        <v>215</v>
      </c>
      <c r="I7" s="10" t="s">
        <v>216</v>
      </c>
    </row>
    <row r="8" s="3" customFormat="1" customHeight="1" spans="1:9">
      <c r="A8" s="9">
        <v>6</v>
      </c>
      <c r="B8" s="10" t="s">
        <v>218</v>
      </c>
      <c r="C8" s="10" t="s">
        <v>214</v>
      </c>
      <c r="D8" s="10" t="s">
        <v>85</v>
      </c>
      <c r="E8" s="13">
        <v>2</v>
      </c>
      <c r="F8" s="11">
        <v>135</v>
      </c>
      <c r="G8" s="10">
        <f>F8*E8</f>
        <v>270</v>
      </c>
      <c r="H8" s="10" t="s">
        <v>215</v>
      </c>
      <c r="I8" s="10" t="s">
        <v>216</v>
      </c>
    </row>
    <row r="9" s="3" customFormat="1" customHeight="1" spans="1:9">
      <c r="A9" s="9">
        <v>7</v>
      </c>
      <c r="B9" s="10" t="s">
        <v>219</v>
      </c>
      <c r="C9" s="10" t="s">
        <v>220</v>
      </c>
      <c r="D9" s="10" t="s">
        <v>85</v>
      </c>
      <c r="E9" s="13">
        <v>2</v>
      </c>
      <c r="F9" s="11">
        <v>150</v>
      </c>
      <c r="G9" s="10">
        <f>F9*E9</f>
        <v>300</v>
      </c>
      <c r="H9" s="10" t="s">
        <v>215</v>
      </c>
      <c r="I9" s="10" t="s">
        <v>216</v>
      </c>
    </row>
    <row r="10" s="3" customFormat="1" customHeight="1" spans="1:9">
      <c r="A10" s="9">
        <v>8</v>
      </c>
      <c r="B10" s="10" t="s">
        <v>221</v>
      </c>
      <c r="C10" s="10" t="s">
        <v>222</v>
      </c>
      <c r="D10" s="10" t="s">
        <v>12</v>
      </c>
      <c r="E10" s="13">
        <v>40</v>
      </c>
      <c r="F10" s="11">
        <v>40</v>
      </c>
      <c r="G10" s="10">
        <f>F10*E10</f>
        <v>1600</v>
      </c>
      <c r="H10" s="10" t="s">
        <v>13</v>
      </c>
      <c r="I10" s="10" t="s">
        <v>223</v>
      </c>
    </row>
    <row r="11" s="3" customFormat="1" customHeight="1" spans="1:9">
      <c r="A11" s="9"/>
      <c r="B11" s="10"/>
      <c r="C11" s="10"/>
      <c r="D11" s="10"/>
      <c r="E11" s="10"/>
      <c r="F11" s="11"/>
      <c r="G11" s="12">
        <f>SUM(G3:G10)</f>
        <v>52755</v>
      </c>
      <c r="H11" s="10"/>
      <c r="I11" s="10"/>
    </row>
    <row r="12" s="3" customFormat="1" customHeight="1" spans="1:1">
      <c r="A12" s="4"/>
    </row>
    <row r="13" s="3" customFormat="1" customHeight="1"/>
  </sheetData>
  <mergeCells count="1">
    <mergeCell ref="A1:I1"/>
  </mergeCells>
  <pageMargins left="0.75" right="0.75" top="1" bottom="1" header="0.5" footer="1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zoomScale="160" zoomScaleNormal="160" workbookViewId="0">
      <selection activeCell="J6" sqref="J6"/>
    </sheetView>
  </sheetViews>
  <sheetFormatPr defaultColWidth="9" defaultRowHeight="30" customHeight="1" outlineLevelRow="3"/>
  <cols>
    <col min="1" max="1" width="5.625" style="17" customWidth="1"/>
    <col min="2" max="2" width="9.375" style="16" customWidth="1"/>
    <col min="3" max="3" width="10.5" style="16" customWidth="1"/>
    <col min="4" max="4" width="7.25" style="16" customWidth="1"/>
    <col min="5" max="5" width="8.75" style="16" customWidth="1"/>
    <col min="6" max="6" width="10.9" style="16" customWidth="1"/>
    <col min="7" max="7" width="13.125" style="16" customWidth="1"/>
    <col min="8" max="8" width="10.1583333333333" style="16" customWidth="1"/>
    <col min="9" max="9" width="14.375" style="16" customWidth="1"/>
    <col min="10" max="257" width="9" style="16" customWidth="1"/>
  </cols>
  <sheetData>
    <row r="1" s="14" customFormat="1" ht="55" customHeight="1" spans="1:1">
      <c r="A1" s="14" t="s">
        <v>224</v>
      </c>
    </row>
    <row r="2" s="15" customFormat="1" ht="31" customHeight="1" spans="1:9">
      <c r="A2" s="18" t="s">
        <v>1</v>
      </c>
      <c r="B2" s="18" t="s">
        <v>2</v>
      </c>
      <c r="C2" s="19" t="s">
        <v>3</v>
      </c>
      <c r="D2" s="18" t="s">
        <v>4</v>
      </c>
      <c r="E2" s="18" t="s">
        <v>5</v>
      </c>
      <c r="F2" s="18" t="s">
        <v>199</v>
      </c>
      <c r="G2" s="18" t="s">
        <v>200</v>
      </c>
      <c r="H2" s="18" t="s">
        <v>76</v>
      </c>
      <c r="I2" s="18" t="s">
        <v>9</v>
      </c>
    </row>
    <row r="3" s="16" customFormat="1" ht="31" customHeight="1" spans="1:9">
      <c r="A3" s="20">
        <v>1</v>
      </c>
      <c r="B3" s="21" t="s">
        <v>225</v>
      </c>
      <c r="C3" s="21" t="s">
        <v>226</v>
      </c>
      <c r="D3" s="21" t="s">
        <v>85</v>
      </c>
      <c r="E3" s="21">
        <v>40</v>
      </c>
      <c r="F3" s="22">
        <v>272</v>
      </c>
      <c r="G3" s="23">
        <f>F3*E3</f>
        <v>10880</v>
      </c>
      <c r="H3" s="21" t="s">
        <v>227</v>
      </c>
      <c r="I3" s="21" t="s">
        <v>228</v>
      </c>
    </row>
    <row r="4" s="16" customFormat="1" ht="31" customHeight="1" spans="1:9">
      <c r="A4" s="24"/>
      <c r="B4" s="21"/>
      <c r="C4" s="21"/>
      <c r="D4" s="21"/>
      <c r="E4" s="21"/>
      <c r="F4" s="22"/>
      <c r="G4" s="23">
        <f>SUM(G3:G3)</f>
        <v>10880</v>
      </c>
      <c r="H4" s="21"/>
      <c r="I4" s="21"/>
    </row>
  </sheetData>
  <mergeCells count="1">
    <mergeCell ref="A1:I1"/>
  </mergeCells>
  <pageMargins left="0.75" right="0.75" top="1" bottom="1" header="0.5" footer="0.5"/>
  <pageSetup paperSize="9" scale="9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zoomScale="160" zoomScaleNormal="160" workbookViewId="0">
      <selection activeCell="K4" sqref="K4"/>
    </sheetView>
  </sheetViews>
  <sheetFormatPr defaultColWidth="9" defaultRowHeight="19" customHeight="1"/>
  <cols>
    <col min="1" max="1" width="5.625" style="4" customWidth="1"/>
    <col min="2" max="2" width="10.475" style="3" customWidth="1"/>
    <col min="3" max="3" width="11.325" style="3" customWidth="1"/>
    <col min="4" max="8" width="8.75" style="3" customWidth="1"/>
    <col min="9" max="9" width="14.375" style="3" customWidth="1"/>
    <col min="10" max="257" width="9" style="3" customWidth="1"/>
    <col min="258" max="16384" width="9" style="5"/>
  </cols>
  <sheetData>
    <row r="1" s="1" customFormat="1" ht="38" customHeight="1" spans="1:9">
      <c r="A1" s="6" t="s">
        <v>229</v>
      </c>
      <c r="B1" s="6"/>
      <c r="C1" s="6"/>
      <c r="D1" s="6"/>
      <c r="E1" s="6"/>
      <c r="F1" s="6"/>
      <c r="G1" s="6"/>
      <c r="H1" s="6"/>
      <c r="I1" s="6"/>
    </row>
    <row r="2" s="2" customFormat="1" customHeight="1" spans="1:9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199</v>
      </c>
      <c r="G2" s="7" t="s">
        <v>200</v>
      </c>
      <c r="H2" s="7" t="s">
        <v>76</v>
      </c>
      <c r="I2" s="7" t="s">
        <v>9</v>
      </c>
    </row>
    <row r="3" s="3" customFormat="1" customHeight="1" spans="1:9">
      <c r="A3" s="9">
        <v>1</v>
      </c>
      <c r="B3" s="10" t="s">
        <v>230</v>
      </c>
      <c r="C3" s="10" t="s">
        <v>14</v>
      </c>
      <c r="D3" s="10" t="s">
        <v>12</v>
      </c>
      <c r="E3" s="10">
        <v>300</v>
      </c>
      <c r="F3" s="11">
        <v>29</v>
      </c>
      <c r="G3" s="10">
        <f>F3*E3</f>
        <v>8700</v>
      </c>
      <c r="H3" s="10" t="s">
        <v>13</v>
      </c>
      <c r="I3" s="13"/>
    </row>
    <row r="4" s="3" customFormat="1" customHeight="1" spans="1:9">
      <c r="A4" s="9">
        <v>2</v>
      </c>
      <c r="B4" s="10" t="s">
        <v>231</v>
      </c>
      <c r="C4" s="10" t="s">
        <v>214</v>
      </c>
      <c r="D4" s="10" t="s">
        <v>85</v>
      </c>
      <c r="E4" s="10">
        <v>2</v>
      </c>
      <c r="F4" s="11">
        <v>420</v>
      </c>
      <c r="G4" s="10">
        <f>F4*E4</f>
        <v>840</v>
      </c>
      <c r="H4" s="10" t="s">
        <v>215</v>
      </c>
      <c r="I4" s="10" t="s">
        <v>232</v>
      </c>
    </row>
    <row r="5" s="3" customFormat="1" customHeight="1" spans="1:9">
      <c r="A5" s="9">
        <v>3</v>
      </c>
      <c r="B5" s="10" t="s">
        <v>233</v>
      </c>
      <c r="C5" s="10" t="s">
        <v>234</v>
      </c>
      <c r="D5" s="10" t="s">
        <v>85</v>
      </c>
      <c r="E5" s="10">
        <v>2</v>
      </c>
      <c r="F5" s="11">
        <v>225</v>
      </c>
      <c r="G5" s="10">
        <f>F5*E5</f>
        <v>450</v>
      </c>
      <c r="H5" s="10" t="s">
        <v>215</v>
      </c>
      <c r="I5" s="10" t="s">
        <v>235</v>
      </c>
    </row>
    <row r="6" s="3" customFormat="1" customHeight="1" spans="1:9">
      <c r="A6" s="9">
        <v>4</v>
      </c>
      <c r="B6" s="10" t="s">
        <v>236</v>
      </c>
      <c r="C6" s="10" t="s">
        <v>237</v>
      </c>
      <c r="D6" s="10" t="s">
        <v>85</v>
      </c>
      <c r="E6" s="10">
        <v>2</v>
      </c>
      <c r="F6" s="11">
        <v>650</v>
      </c>
      <c r="G6" s="10">
        <f>F6*E6</f>
        <v>1300</v>
      </c>
      <c r="H6" s="10" t="s">
        <v>215</v>
      </c>
      <c r="I6" s="10" t="s">
        <v>238</v>
      </c>
    </row>
    <row r="7" s="3" customFormat="1" customHeight="1" spans="1:9">
      <c r="A7" s="9">
        <v>5</v>
      </c>
      <c r="B7" s="10" t="s">
        <v>239</v>
      </c>
      <c r="C7" s="10" t="s">
        <v>220</v>
      </c>
      <c r="D7" s="10" t="s">
        <v>85</v>
      </c>
      <c r="E7" s="10">
        <v>2</v>
      </c>
      <c r="F7" s="11">
        <v>220</v>
      </c>
      <c r="G7" s="10">
        <f>F7*E7</f>
        <v>440</v>
      </c>
      <c r="H7" s="10" t="s">
        <v>215</v>
      </c>
      <c r="I7" s="10" t="s">
        <v>240</v>
      </c>
    </row>
    <row r="8" s="3" customFormat="1" customHeight="1" spans="1:9">
      <c r="A8" s="9"/>
      <c r="B8" s="10"/>
      <c r="C8" s="10"/>
      <c r="D8" s="10"/>
      <c r="E8" s="10"/>
      <c r="F8" s="11"/>
      <c r="G8" s="12">
        <f>SUM(G3:G7)</f>
        <v>11730</v>
      </c>
      <c r="H8" s="10"/>
      <c r="I8" s="10"/>
    </row>
    <row r="9" s="3" customFormat="1" customHeight="1" spans="1:1">
      <c r="A9" s="4"/>
    </row>
    <row r="10" s="3" customFormat="1" customHeight="1"/>
  </sheetData>
  <mergeCells count="1">
    <mergeCell ref="A1:I1"/>
  </mergeCells>
  <pageMargins left="0.75" right="0.75" top="1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蔬菜52910</vt:lpstr>
      <vt:lpstr>调味品41546</vt:lpstr>
      <vt:lpstr>蛋类9870</vt:lpstr>
      <vt:lpstr>肉类52755</vt:lpstr>
      <vt:lpstr>米面油10880</vt:lpstr>
      <vt:lpstr>水产品11730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zj</cp:lastModifiedBy>
  <cp:revision>0</cp:revision>
  <dcterms:created xsi:type="dcterms:W3CDTF">2023-06-12T04:08:00Z</dcterms:created>
  <dcterms:modified xsi:type="dcterms:W3CDTF">2025-02-11T02:54:47Z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D052765BBA7A4BC0B3996C005FB861A3_13</vt:lpwstr>
  </property>
</Properties>
</file>