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3" r:id="rId1"/>
    <sheet name="Sheet1" sheetId="1" r:id="rId2"/>
  </sheets>
  <calcPr calcId="144525"/>
</workbook>
</file>

<file path=xl/sharedStrings.xml><?xml version="1.0" encoding="utf-8"?>
<sst xmlns="http://schemas.openxmlformats.org/spreadsheetml/2006/main" count="56" uniqueCount="32">
  <si>
    <t>工程项目造价预算表</t>
  </si>
  <si>
    <t>工程名称：若羌县中学初中部运动场主席台维修维护工程</t>
  </si>
  <si>
    <t>序号</t>
  </si>
  <si>
    <t>项目名称</t>
  </si>
  <si>
    <t>工程量</t>
  </si>
  <si>
    <t>单位</t>
  </si>
  <si>
    <t>单价/元</t>
  </si>
  <si>
    <t>合价</t>
  </si>
  <si>
    <t>备注</t>
  </si>
  <si>
    <t>落地式钢管双排脚手架</t>
  </si>
  <si>
    <r>
      <rPr>
        <sz val="12"/>
        <rFont val="Verdana"/>
        <charset val="134"/>
      </rPr>
      <t>m</t>
    </r>
    <r>
      <rPr>
        <vertAlign val="superscript"/>
        <sz val="12"/>
        <rFont val="Verdana"/>
        <charset val="134"/>
      </rPr>
      <t>2</t>
    </r>
  </si>
  <si>
    <t>主席台补砌墙体</t>
  </si>
  <si>
    <r>
      <rPr>
        <sz val="12"/>
        <rFont val="Verdana"/>
        <charset val="134"/>
      </rPr>
      <t>m</t>
    </r>
    <r>
      <rPr>
        <vertAlign val="superscript"/>
        <sz val="12"/>
        <rFont val="宋体"/>
        <charset val="134"/>
      </rPr>
      <t>2</t>
    </r>
  </si>
  <si>
    <t>主席台墙体抹灰</t>
  </si>
  <si>
    <t>主席台屋顶采用方钢加固</t>
  </si>
  <si>
    <t>随车吊吊蓝</t>
  </si>
  <si>
    <t>天</t>
  </si>
  <si>
    <t>主席台加固2个柱子</t>
  </si>
  <si>
    <t>个</t>
  </si>
  <si>
    <t>合计</t>
  </si>
  <si>
    <t>新疆中洲建设工程有限责任公司</t>
  </si>
  <si>
    <t>工程名称：若羌县中学初中部运动场主席台维修工程</t>
  </si>
  <si>
    <t>主席台铺设塑胶地坪</t>
  </si>
  <si>
    <t>主席台外墙墙体旧涂料铲除</t>
  </si>
  <si>
    <t>主席台外墙墙体涂刷涂料</t>
  </si>
  <si>
    <r>
      <rPr>
        <sz val="12"/>
        <rFont val="宋体"/>
        <charset val="134"/>
      </rPr>
      <t>主席台岩棉</t>
    </r>
    <r>
      <rPr>
        <sz val="12"/>
        <rFont val="Verdana"/>
        <charset val="134"/>
      </rPr>
      <t>100mm</t>
    </r>
    <r>
      <rPr>
        <sz val="12"/>
        <rFont val="宋体"/>
        <charset val="134"/>
      </rPr>
      <t>厚彩钢板、方钢更换</t>
    </r>
  </si>
  <si>
    <t>顶棚方钢拆除</t>
  </si>
  <si>
    <t>主席台屋顶行架除锈、刷漆</t>
  </si>
  <si>
    <t>投光灯</t>
  </si>
  <si>
    <r>
      <rPr>
        <sz val="14"/>
        <rFont val="宋体"/>
        <charset val="134"/>
      </rPr>
      <t>个</t>
    </r>
  </si>
  <si>
    <t>电源线</t>
  </si>
  <si>
    <t>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</si>
</sst>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1"/>
      <color theme="1"/>
      <name val="Verdana"/>
      <charset val="134"/>
    </font>
    <font>
      <sz val="25"/>
      <name val="宋体"/>
      <charset val="134"/>
    </font>
    <font>
      <sz val="25"/>
      <name val="Verdana"/>
      <charset val="134"/>
    </font>
    <font>
      <sz val="14"/>
      <name val="宋体"/>
      <charset val="134"/>
    </font>
    <font>
      <sz val="14"/>
      <name val="Verdana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微软雅黑"/>
      <charset val="134"/>
    </font>
    <font>
      <sz val="12"/>
      <name val="宋体"/>
      <charset val="134"/>
    </font>
    <font>
      <sz val="12"/>
      <name val="Verdana"/>
      <charset val="134"/>
    </font>
    <font>
      <sz val="12"/>
      <color theme="1"/>
      <name val="Verdana"/>
      <charset val="134"/>
    </font>
    <font>
      <sz val="12"/>
      <color theme="1"/>
      <name val="宋体"/>
      <charset val="134"/>
      <scheme val="minor"/>
    </font>
    <font>
      <sz val="14"/>
      <name val="微软雅黑"/>
      <charset val="134"/>
    </font>
    <font>
      <sz val="14"/>
      <color theme="1"/>
      <name val="Verdana"/>
      <charset val="134"/>
    </font>
    <font>
      <sz val="14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perscript"/>
      <sz val="12"/>
      <name val="宋体"/>
      <charset val="134"/>
    </font>
    <font>
      <vertAlign val="superscript"/>
      <sz val="12"/>
      <name val="Verdan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4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31" fillId="9" borderId="6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pane ySplit="3" topLeftCell="A4" activePane="bottomLeft" state="frozen"/>
      <selection/>
      <selection pane="bottomLeft" activeCell="L16" sqref="L16"/>
    </sheetView>
  </sheetViews>
  <sheetFormatPr defaultColWidth="9" defaultRowHeight="14.25" outlineLevelCol="6"/>
  <cols>
    <col min="1" max="1" width="5.275" customWidth="1"/>
    <col min="2" max="2" width="60.775" customWidth="1"/>
    <col min="3" max="3" width="14.275" style="2" customWidth="1"/>
    <col min="4" max="4" width="7.275" customWidth="1"/>
    <col min="5" max="7" width="14.275" customWidth="1"/>
  </cols>
  <sheetData>
    <row r="1" ht="52" customHeight="1" spans="1:7">
      <c r="A1" s="3" t="s">
        <v>0</v>
      </c>
      <c r="B1" s="3"/>
      <c r="C1" s="4"/>
      <c r="D1" s="3"/>
      <c r="E1" s="3"/>
      <c r="F1" s="3"/>
      <c r="G1" s="3"/>
    </row>
    <row r="2" ht="18.75" spans="1:7">
      <c r="A2" s="5" t="s">
        <v>1</v>
      </c>
      <c r="B2" s="5"/>
      <c r="C2" s="6"/>
      <c r="D2" s="5"/>
      <c r="E2" s="5"/>
      <c r="F2" s="5"/>
      <c r="G2" s="5"/>
    </row>
    <row r="3" s="1" customFormat="1" ht="39" customHeight="1" spans="1:7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17.25" spans="1:7">
      <c r="A4" s="9">
        <f>COUNTA(B$4:B4)</f>
        <v>1</v>
      </c>
      <c r="B4" s="10" t="s">
        <v>9</v>
      </c>
      <c r="C4" s="12">
        <v>256.5</v>
      </c>
      <c r="D4" s="12" t="s">
        <v>10</v>
      </c>
      <c r="E4" s="12"/>
      <c r="F4" s="21"/>
      <c r="G4" s="14"/>
    </row>
    <row r="5" ht="17.25" spans="1:7">
      <c r="A5" s="9">
        <f>COUNTA(B$4:B5)</f>
        <v>2</v>
      </c>
      <c r="B5" s="10" t="s">
        <v>11</v>
      </c>
      <c r="C5" s="12">
        <v>34.65</v>
      </c>
      <c r="D5" s="12" t="s">
        <v>12</v>
      </c>
      <c r="E5" s="12"/>
      <c r="F5" s="12"/>
      <c r="G5" s="14"/>
    </row>
    <row r="6" ht="17.25" spans="1:7">
      <c r="A6" s="9">
        <f>COUNTA(B$4:B6)</f>
        <v>3</v>
      </c>
      <c r="B6" s="10" t="s">
        <v>13</v>
      </c>
      <c r="C6" s="12">
        <v>69.3</v>
      </c>
      <c r="D6" s="12" t="s">
        <v>12</v>
      </c>
      <c r="E6" s="12"/>
      <c r="F6" s="12"/>
      <c r="G6" s="14"/>
    </row>
    <row r="7" ht="17.25" spans="1:7">
      <c r="A7" s="9">
        <f>COUNTA(B$4:B7)</f>
        <v>4</v>
      </c>
      <c r="B7" s="10" t="s">
        <v>14</v>
      </c>
      <c r="C7" s="12">
        <v>158</v>
      </c>
      <c r="D7" s="12" t="s">
        <v>12</v>
      </c>
      <c r="E7" s="12"/>
      <c r="F7" s="12"/>
      <c r="G7" s="14"/>
    </row>
    <row r="8" ht="17.25" spans="1:7">
      <c r="A8" s="9">
        <f>COUNTA(B$4:B8)</f>
        <v>5</v>
      </c>
      <c r="B8" s="10" t="s">
        <v>15</v>
      </c>
      <c r="C8" s="12">
        <v>2</v>
      </c>
      <c r="D8" s="24" t="s">
        <v>16</v>
      </c>
      <c r="E8" s="12"/>
      <c r="F8" s="12"/>
      <c r="G8" s="14"/>
    </row>
    <row r="9" ht="17.25" spans="1:7">
      <c r="A9" s="9">
        <f>COUNTA(B$4:B9)</f>
        <v>6</v>
      </c>
      <c r="B9" s="10" t="s">
        <v>17</v>
      </c>
      <c r="C9" s="12">
        <v>2</v>
      </c>
      <c r="D9" s="24" t="s">
        <v>18</v>
      </c>
      <c r="E9" s="12"/>
      <c r="F9" s="12"/>
      <c r="G9" s="14"/>
    </row>
    <row r="10" ht="17.25" spans="1:7">
      <c r="A10" s="9"/>
      <c r="B10" s="10"/>
      <c r="C10" s="12"/>
      <c r="D10" s="12"/>
      <c r="E10" s="12"/>
      <c r="F10" s="12"/>
      <c r="G10" s="14"/>
    </row>
    <row r="11" ht="17.25" spans="1:7">
      <c r="A11" s="9"/>
      <c r="B11" s="10"/>
      <c r="C11" s="12"/>
      <c r="D11" s="12"/>
      <c r="E11" s="12"/>
      <c r="F11" s="12"/>
      <c r="G11" s="14"/>
    </row>
    <row r="12" ht="18" spans="1:7">
      <c r="A12" s="9"/>
      <c r="B12" s="10"/>
      <c r="C12" s="12"/>
      <c r="D12" s="15"/>
      <c r="E12" s="12"/>
      <c r="F12" s="12"/>
      <c r="G12" s="14"/>
    </row>
    <row r="13" ht="17.25" spans="1:7">
      <c r="A13" s="9"/>
      <c r="B13" s="10"/>
      <c r="C13" s="12"/>
      <c r="D13" s="12"/>
      <c r="E13" s="12"/>
      <c r="F13" s="12"/>
      <c r="G13" s="14"/>
    </row>
    <row r="14" ht="17.25" spans="1:7">
      <c r="A14" s="9"/>
      <c r="B14" s="10"/>
      <c r="C14" s="12"/>
      <c r="D14" s="12"/>
      <c r="E14" s="12"/>
      <c r="F14" s="12"/>
      <c r="G14" s="14"/>
    </row>
    <row r="15" ht="17.25" spans="1:7">
      <c r="A15" s="9"/>
      <c r="B15" s="10"/>
      <c r="C15" s="12"/>
      <c r="D15" s="12"/>
      <c r="E15" s="12"/>
      <c r="F15" s="12"/>
      <c r="G15" s="14"/>
    </row>
    <row r="16" ht="17.25" spans="1:7">
      <c r="A16" s="9"/>
      <c r="B16" s="10"/>
      <c r="C16" s="12"/>
      <c r="D16" s="12"/>
      <c r="E16" s="12"/>
      <c r="F16" s="12"/>
      <c r="G16" s="14"/>
    </row>
    <row r="17" ht="17.25" spans="1:7">
      <c r="A17" s="9"/>
      <c r="B17" s="10"/>
      <c r="C17" s="12"/>
      <c r="D17" s="12"/>
      <c r="E17" s="12"/>
      <c r="F17" s="12"/>
      <c r="G17" s="14"/>
    </row>
    <row r="18" ht="17.25" spans="1:7">
      <c r="A18" s="9"/>
      <c r="B18" s="10"/>
      <c r="C18" s="12"/>
      <c r="D18" s="12"/>
      <c r="E18" s="12"/>
      <c r="F18" s="12"/>
      <c r="G18" s="14"/>
    </row>
    <row r="19" ht="17.25" spans="1:7">
      <c r="A19" s="9"/>
      <c r="B19" s="10"/>
      <c r="C19" s="12"/>
      <c r="D19" s="12"/>
      <c r="E19" s="12"/>
      <c r="F19" s="12"/>
      <c r="G19" s="14"/>
    </row>
    <row r="20" ht="17.25" spans="1:7">
      <c r="A20" s="9"/>
      <c r="B20" s="10"/>
      <c r="C20" s="12"/>
      <c r="D20" s="12"/>
      <c r="E20" s="12"/>
      <c r="F20" s="12"/>
      <c r="G20" s="14"/>
    </row>
    <row r="21" ht="17.25" spans="1:7">
      <c r="A21" s="9"/>
      <c r="B21" s="10"/>
      <c r="C21" s="12"/>
      <c r="D21" s="12"/>
      <c r="E21" s="12"/>
      <c r="F21" s="12"/>
      <c r="G21" s="14"/>
    </row>
    <row r="22" ht="17.25" spans="1:7">
      <c r="A22" s="9"/>
      <c r="B22" s="10"/>
      <c r="C22" s="12"/>
      <c r="D22" s="12"/>
      <c r="E22" s="12"/>
      <c r="F22" s="12"/>
      <c r="G22" s="14"/>
    </row>
    <row r="23" ht="20.25" spans="1:7">
      <c r="A23" s="16"/>
      <c r="B23" s="17"/>
      <c r="C23" s="18"/>
      <c r="D23" s="17"/>
      <c r="E23" s="19" t="s">
        <v>19</v>
      </c>
      <c r="F23" s="20">
        <f>SUM(F4:F22)</f>
        <v>0</v>
      </c>
      <c r="G23" s="21"/>
    </row>
    <row r="24" ht="22.5" customHeight="1" spans="3:7">
      <c r="C24" s="22"/>
      <c r="D24" s="23" t="s">
        <v>20</v>
      </c>
      <c r="E24" s="23"/>
      <c r="F24" s="23"/>
      <c r="G24" s="23"/>
    </row>
  </sheetData>
  <mergeCells count="3">
    <mergeCell ref="A1:G1"/>
    <mergeCell ref="A2:G2"/>
    <mergeCell ref="D24:G24"/>
  </mergeCells>
  <pageMargins left="0.75" right="0.75" top="0.511805555555556" bottom="1" header="0.236111111111111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zoomScale="115" zoomScaleNormal="115" workbookViewId="0">
      <pane ySplit="3" topLeftCell="A18" activePane="bottomLeft" state="frozen"/>
      <selection/>
      <selection pane="bottomLeft" activeCell="A1" sqref="A1:G27"/>
    </sheetView>
  </sheetViews>
  <sheetFormatPr defaultColWidth="9" defaultRowHeight="14.25" outlineLevelCol="6"/>
  <cols>
    <col min="1" max="1" width="5.275" customWidth="1"/>
    <col min="2" max="2" width="60.775" customWidth="1"/>
    <col min="3" max="3" width="14.275" style="2" customWidth="1"/>
    <col min="4" max="4" width="7.275" customWidth="1"/>
    <col min="5" max="7" width="14.275" customWidth="1"/>
  </cols>
  <sheetData>
    <row r="1" ht="52" customHeight="1" spans="1:7">
      <c r="A1" s="3" t="s">
        <v>0</v>
      </c>
      <c r="B1" s="3"/>
      <c r="C1" s="4"/>
      <c r="D1" s="3"/>
      <c r="E1" s="3"/>
      <c r="F1" s="3"/>
      <c r="G1" s="3"/>
    </row>
    <row r="2" ht="18.75" spans="1:7">
      <c r="A2" s="5" t="s">
        <v>21</v>
      </c>
      <c r="B2" s="5"/>
      <c r="C2" s="6"/>
      <c r="D2" s="5"/>
      <c r="E2" s="5"/>
      <c r="F2" s="5"/>
      <c r="G2" s="5"/>
    </row>
    <row r="3" s="1" customFormat="1" ht="39" customHeight="1" spans="1:7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17.25" spans="1:7">
      <c r="A4" s="9">
        <f>COUNTA(B$4:B4)</f>
        <v>1</v>
      </c>
      <c r="B4" s="10" t="s">
        <v>22</v>
      </c>
      <c r="C4" s="11">
        <v>158</v>
      </c>
      <c r="D4" s="12" t="s">
        <v>12</v>
      </c>
      <c r="E4" s="11">
        <v>120</v>
      </c>
      <c r="F4" s="13">
        <f t="shared" ref="F4:F15" si="0">C4*E4</f>
        <v>18960</v>
      </c>
      <c r="G4" s="14"/>
    </row>
    <row r="5" ht="17.25" spans="1:7">
      <c r="A5" s="9">
        <f>COUNTA(B$4:B5)</f>
        <v>2</v>
      </c>
      <c r="B5" s="10" t="s">
        <v>23</v>
      </c>
      <c r="C5" s="11">
        <v>358</v>
      </c>
      <c r="D5" s="12" t="s">
        <v>12</v>
      </c>
      <c r="E5" s="11">
        <v>5</v>
      </c>
      <c r="F5" s="11">
        <f t="shared" si="0"/>
        <v>1790</v>
      </c>
      <c r="G5" s="14"/>
    </row>
    <row r="6" ht="17.25" spans="1:7">
      <c r="A6" s="9">
        <f>COUNTA(B$4:B6)</f>
        <v>3</v>
      </c>
      <c r="B6" s="10" t="s">
        <v>24</v>
      </c>
      <c r="C6" s="11">
        <v>358</v>
      </c>
      <c r="D6" s="12" t="s">
        <v>12</v>
      </c>
      <c r="E6" s="11">
        <v>35</v>
      </c>
      <c r="F6" s="11">
        <f t="shared" si="0"/>
        <v>12530</v>
      </c>
      <c r="G6" s="14"/>
    </row>
    <row r="7" ht="17.25" spans="1:7">
      <c r="A7" s="9">
        <f>COUNTA(B$4:B7)</f>
        <v>4</v>
      </c>
      <c r="B7" s="10" t="s">
        <v>11</v>
      </c>
      <c r="C7" s="11">
        <v>34.65</v>
      </c>
      <c r="D7" s="12" t="s">
        <v>12</v>
      </c>
      <c r="E7" s="11">
        <v>240</v>
      </c>
      <c r="F7" s="11">
        <f t="shared" si="0"/>
        <v>8316</v>
      </c>
      <c r="G7" s="14"/>
    </row>
    <row r="8" ht="17.25" spans="1:7">
      <c r="A8" s="9">
        <f>COUNTA(B$4:B8)</f>
        <v>5</v>
      </c>
      <c r="B8" s="10" t="s">
        <v>13</v>
      </c>
      <c r="C8" s="11">
        <v>69.3</v>
      </c>
      <c r="D8" s="12" t="s">
        <v>12</v>
      </c>
      <c r="E8" s="11">
        <v>60</v>
      </c>
      <c r="F8" s="11">
        <f t="shared" si="0"/>
        <v>4158</v>
      </c>
      <c r="G8" s="14"/>
    </row>
    <row r="9" ht="17.25" spans="1:7">
      <c r="A9" s="9">
        <f>COUNTA(B$4:B9)</f>
        <v>6</v>
      </c>
      <c r="B9" s="10" t="s">
        <v>25</v>
      </c>
      <c r="C9" s="11">
        <v>140</v>
      </c>
      <c r="D9" s="12" t="s">
        <v>12</v>
      </c>
      <c r="E9" s="11">
        <v>280</v>
      </c>
      <c r="F9" s="11">
        <f t="shared" si="0"/>
        <v>39200</v>
      </c>
      <c r="G9" s="14"/>
    </row>
    <row r="10" ht="17.25" spans="1:7">
      <c r="A10" s="9">
        <f>COUNTA(B$4:B10)</f>
        <v>7</v>
      </c>
      <c r="B10" s="10" t="s">
        <v>26</v>
      </c>
      <c r="C10" s="11">
        <v>140</v>
      </c>
      <c r="D10" s="12" t="s">
        <v>12</v>
      </c>
      <c r="E10" s="11">
        <v>20</v>
      </c>
      <c r="F10" s="11">
        <f t="shared" si="0"/>
        <v>2800</v>
      </c>
      <c r="G10" s="14"/>
    </row>
    <row r="11" ht="17.25" spans="1:7">
      <c r="A11" s="9">
        <f>COUNTA(B$4:B11)</f>
        <v>8</v>
      </c>
      <c r="B11" s="10" t="s">
        <v>27</v>
      </c>
      <c r="C11" s="11">
        <v>154</v>
      </c>
      <c r="D11" s="12" t="s">
        <v>10</v>
      </c>
      <c r="E11" s="11">
        <v>220</v>
      </c>
      <c r="F11" s="11">
        <f t="shared" si="0"/>
        <v>33880</v>
      </c>
      <c r="G11" s="14"/>
    </row>
    <row r="12" ht="18.75" spans="1:7">
      <c r="A12" s="9">
        <f>COUNTA(B$4:B12)</f>
        <v>9</v>
      </c>
      <c r="B12" s="10" t="s">
        <v>28</v>
      </c>
      <c r="C12" s="11">
        <v>4</v>
      </c>
      <c r="D12" s="15" t="s">
        <v>29</v>
      </c>
      <c r="E12" s="11">
        <v>1600</v>
      </c>
      <c r="F12" s="11">
        <f t="shared" si="0"/>
        <v>6400</v>
      </c>
      <c r="G12" s="14"/>
    </row>
    <row r="13" ht="17.25" spans="1:7">
      <c r="A13" s="9">
        <f>COUNTA(B$4:B13)</f>
        <v>10</v>
      </c>
      <c r="B13" s="10" t="s">
        <v>9</v>
      </c>
      <c r="C13" s="11">
        <v>256.5</v>
      </c>
      <c r="D13" s="12" t="s">
        <v>10</v>
      </c>
      <c r="E13" s="11">
        <v>50</v>
      </c>
      <c r="F13" s="11">
        <f t="shared" si="0"/>
        <v>12825</v>
      </c>
      <c r="G13" s="14"/>
    </row>
    <row r="14" ht="17.25" spans="1:7">
      <c r="A14" s="9">
        <f>COUNTA(B$4:B14)</f>
        <v>11</v>
      </c>
      <c r="B14" s="10" t="s">
        <v>30</v>
      </c>
      <c r="C14" s="11">
        <v>60</v>
      </c>
      <c r="D14" s="12" t="s">
        <v>31</v>
      </c>
      <c r="E14" s="11">
        <v>35</v>
      </c>
      <c r="F14" s="11">
        <f t="shared" si="0"/>
        <v>2100</v>
      </c>
      <c r="G14" s="14"/>
    </row>
    <row r="15" ht="17.25" spans="1:7">
      <c r="A15" s="9"/>
      <c r="B15" s="10"/>
      <c r="C15" s="11"/>
      <c r="D15" s="12"/>
      <c r="E15" s="11"/>
      <c r="F15" s="11"/>
      <c r="G15" s="14"/>
    </row>
    <row r="16" ht="17.25" spans="1:7">
      <c r="A16" s="9"/>
      <c r="B16" s="10"/>
      <c r="C16" s="11"/>
      <c r="D16" s="12"/>
      <c r="E16" s="11"/>
      <c r="F16" s="11"/>
      <c r="G16" s="14"/>
    </row>
    <row r="17" ht="17.25" spans="1:7">
      <c r="A17" s="9"/>
      <c r="B17" s="10"/>
      <c r="C17" s="11"/>
      <c r="D17" s="12"/>
      <c r="E17" s="11"/>
      <c r="F17" s="11"/>
      <c r="G17" s="14"/>
    </row>
    <row r="18" ht="17.25" spans="1:7">
      <c r="A18" s="9"/>
      <c r="B18" s="10"/>
      <c r="C18" s="11"/>
      <c r="D18" s="12"/>
      <c r="E18" s="11"/>
      <c r="F18" s="11"/>
      <c r="G18" s="14"/>
    </row>
    <row r="19" ht="17.25" spans="1:7">
      <c r="A19" s="9"/>
      <c r="B19" s="10"/>
      <c r="C19" s="11"/>
      <c r="D19" s="12"/>
      <c r="E19" s="11"/>
      <c r="F19" s="11"/>
      <c r="G19" s="14"/>
    </row>
    <row r="20" ht="17.25" spans="1:7">
      <c r="A20" s="9"/>
      <c r="B20" s="10"/>
      <c r="C20" s="11"/>
      <c r="D20" s="12"/>
      <c r="E20" s="11"/>
      <c r="F20" s="11"/>
      <c r="G20" s="14"/>
    </row>
    <row r="21" ht="17.25" spans="1:7">
      <c r="A21" s="9"/>
      <c r="B21" s="10"/>
      <c r="C21" s="11"/>
      <c r="D21" s="12"/>
      <c r="E21" s="11"/>
      <c r="F21" s="11"/>
      <c r="G21" s="14"/>
    </row>
    <row r="22" ht="17.25" spans="1:7">
      <c r="A22" s="9"/>
      <c r="B22" s="10"/>
      <c r="C22" s="11"/>
      <c r="D22" s="12"/>
      <c r="E22" s="11"/>
      <c r="F22" s="11"/>
      <c r="G22" s="14"/>
    </row>
    <row r="23" ht="20.25" spans="1:7">
      <c r="A23" s="16"/>
      <c r="B23" s="17"/>
      <c r="C23" s="18"/>
      <c r="D23" s="17"/>
      <c r="E23" s="19" t="s">
        <v>19</v>
      </c>
      <c r="F23" s="20">
        <f>SUM(F4:F22)</f>
        <v>142959</v>
      </c>
      <c r="G23" s="21"/>
    </row>
    <row r="24" ht="22.5" customHeight="1" spans="3:7">
      <c r="C24" s="22"/>
      <c r="D24" s="23" t="s">
        <v>20</v>
      </c>
      <c r="E24" s="23"/>
      <c r="F24" s="23"/>
      <c r="G24" s="23"/>
    </row>
  </sheetData>
  <mergeCells count="3">
    <mergeCell ref="A1:G1"/>
    <mergeCell ref="A2:G2"/>
    <mergeCell ref="D24:G2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麦麦提江艾麦尔</cp:lastModifiedBy>
  <dcterms:created xsi:type="dcterms:W3CDTF">2025-01-10T03:34:00Z</dcterms:created>
  <cp:lastPrinted>2025-01-10T06:08:00Z</cp:lastPrinted>
  <dcterms:modified xsi:type="dcterms:W3CDTF">2025-03-07T08:43:34Z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EBBB5E954A064DDD820BBD6BFCFACAE2_13</vt:lpwstr>
  </property>
  <property fmtid="{D5CDD505-2E9C-101B-9397-08002B2CF9AE}" pid="3" name="KSOProductBuildVer">
    <vt:lpwstr>2052-11.8.2.9022</vt:lpwstr>
  </property>
</Properties>
</file>