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" sheetId="3" r:id="rId1"/>
  </sheets>
  <definedNames>
    <definedName name="_xlnm.Print_Titles" localSheetId="0">'1'!#REF!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<sst xmlns="http://schemas.openxmlformats.org/spreadsheetml/2006/main" count="42" uniqueCount="33">
  <si>
    <t>从8号公寓往专家楼引水明细</t>
  </si>
  <si>
    <t>序号</t>
  </si>
  <si>
    <t>名称</t>
  </si>
  <si>
    <t>单位</t>
  </si>
  <si>
    <t>数量</t>
  </si>
  <si>
    <t>单价</t>
  </si>
  <si>
    <t>金额(元)</t>
  </si>
  <si>
    <t>备注</t>
  </si>
  <si>
    <t>挖机挖沟</t>
  </si>
  <si>
    <t>小时</t>
  </si>
  <si>
    <t>人工清理</t>
  </si>
  <si>
    <t>人工</t>
  </si>
  <si>
    <t>安装水管</t>
  </si>
  <si>
    <t>挖机回填</t>
  </si>
  <si>
    <t>人工回填</t>
  </si>
  <si>
    <t>φ200PE管</t>
  </si>
  <si>
    <t>根</t>
  </si>
  <si>
    <t>φ200*63大变小</t>
  </si>
  <si>
    <t>个</t>
  </si>
  <si>
    <t>φ200电熔套</t>
  </si>
  <si>
    <t>φ63阀门</t>
  </si>
  <si>
    <t>φ63电熔直接</t>
  </si>
  <si>
    <t>φ63弯头直接</t>
  </si>
  <si>
    <t>φ63 PE水管</t>
  </si>
  <si>
    <t>m</t>
  </si>
  <si>
    <t>φ63*100大小头（电熔）</t>
  </si>
  <si>
    <t>φ100三通（电熔）</t>
  </si>
  <si>
    <t>焊接费</t>
  </si>
  <si>
    <t>项</t>
  </si>
  <si>
    <t>小计</t>
  </si>
  <si>
    <t>管理费</t>
  </si>
  <si>
    <t>税金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</si>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</sst>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b/>
      <sz val="20"/>
      <name val="宋体"/>
      <charset val="134"/>
    </font>
    <font>
      <b/>
      <sz val="22"/>
      <name val="宋体"/>
      <charset val="134"/>
    </font>
    <font>
      <sz val="14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zoomScale="70" zoomScaleNormal="70" workbookViewId="0">
      <selection activeCell="E3" sqref="E3:F21"/>
    </sheetView>
  </sheetViews>
  <sheetFormatPr defaultColWidth="9" defaultRowHeight="14.25" outlineLevelCol="6"/>
  <cols>
    <col min="1" max="1" width="6.50833333333333" style="3" customWidth="1"/>
    <col min="2" max="2" width="32.3833333333333" style="4" customWidth="1"/>
    <col min="3" max="3" width="9.2" style="3" customWidth="1"/>
    <col min="4" max="4" width="9.35" style="3" customWidth="1"/>
    <col min="5" max="5" width="11.6333333333333" style="3" customWidth="1"/>
    <col min="6" max="6" width="12.3833333333333" style="5" customWidth="1"/>
    <col min="7" max="7" width="11.7416666666667" style="1" customWidth="1"/>
    <col min="8" max="16384" width="9" style="1"/>
  </cols>
  <sheetData>
    <row r="1" s="1" customFormat="1" ht="42" customHeight="1" spans="1:7">
      <c r="A1" s="6" t="s">
        <v>0</v>
      </c>
      <c r="B1" s="7"/>
      <c r="C1" s="8"/>
      <c r="D1" s="8"/>
      <c r="E1" s="8"/>
      <c r="F1" s="9"/>
      <c r="G1" s="8"/>
    </row>
    <row r="2" s="2" customFormat="1" ht="30" customHeight="1" spans="1:7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1" t="s">
        <v>6</v>
      </c>
      <c r="G2" s="10" t="s">
        <v>7</v>
      </c>
    </row>
    <row r="3" s="2" customFormat="1" ht="30" customHeight="1" spans="1:7">
      <c r="A3" s="10">
        <v>1</v>
      </c>
      <c r="B3" s="10" t="s">
        <v>8</v>
      </c>
      <c r="C3" s="12" t="s">
        <v>9</v>
      </c>
      <c r="D3" s="13">
        <v>4</v>
      </c>
      <c r="E3" s="14">
        <v>360</v>
      </c>
      <c r="F3" s="11">
        <f t="shared" ref="F3:F17" si="0">E3*D3</f>
        <v>1440</v>
      </c>
      <c r="G3" s="13"/>
    </row>
    <row r="4" s="2" customFormat="1" ht="30" customHeight="1" spans="1:7">
      <c r="A4" s="10">
        <v>2</v>
      </c>
      <c r="B4" s="10" t="s">
        <v>10</v>
      </c>
      <c r="C4" s="12" t="s">
        <v>11</v>
      </c>
      <c r="D4" s="13">
        <v>3</v>
      </c>
      <c r="E4" s="14">
        <v>260</v>
      </c>
      <c r="F4" s="11">
        <f t="shared" si="0"/>
        <v>780</v>
      </c>
      <c r="G4" s="13"/>
    </row>
    <row r="5" s="2" customFormat="1" ht="30" customHeight="1" spans="1:7">
      <c r="A5" s="10">
        <v>3</v>
      </c>
      <c r="B5" s="10" t="s">
        <v>12</v>
      </c>
      <c r="C5" s="12" t="s">
        <v>11</v>
      </c>
      <c r="D5" s="13">
        <v>2</v>
      </c>
      <c r="E5" s="14">
        <v>260</v>
      </c>
      <c r="F5" s="11">
        <f t="shared" si="0"/>
        <v>520</v>
      </c>
      <c r="G5" s="13"/>
    </row>
    <row r="6" s="2" customFormat="1" ht="30" customHeight="1" spans="1:7">
      <c r="A6" s="10">
        <v>4</v>
      </c>
      <c r="B6" s="10" t="s">
        <v>13</v>
      </c>
      <c r="C6" s="12" t="s">
        <v>9</v>
      </c>
      <c r="D6" s="13">
        <v>1</v>
      </c>
      <c r="E6" s="14">
        <v>360</v>
      </c>
      <c r="F6" s="11">
        <f t="shared" si="0"/>
        <v>360</v>
      </c>
      <c r="G6" s="13"/>
    </row>
    <row r="7" s="2" customFormat="1" ht="30" customHeight="1" spans="1:7">
      <c r="A7" s="10">
        <v>5</v>
      </c>
      <c r="B7" s="10" t="s">
        <v>14</v>
      </c>
      <c r="C7" s="12" t="s">
        <v>11</v>
      </c>
      <c r="D7" s="13">
        <v>1</v>
      </c>
      <c r="E7" s="14">
        <v>260</v>
      </c>
      <c r="F7" s="11">
        <f t="shared" si="0"/>
        <v>260</v>
      </c>
      <c r="G7" s="13"/>
    </row>
    <row r="8" s="2" customFormat="1" ht="30" customHeight="1" spans="1:7">
      <c r="A8" s="10">
        <v>6</v>
      </c>
      <c r="B8" s="10" t="s">
        <v>15</v>
      </c>
      <c r="C8" s="12" t="s">
        <v>16</v>
      </c>
      <c r="D8" s="13">
        <v>1</v>
      </c>
      <c r="E8" s="14">
        <v>780</v>
      </c>
      <c r="F8" s="11">
        <f t="shared" si="0"/>
        <v>780</v>
      </c>
      <c r="G8" s="13"/>
    </row>
    <row r="9" s="2" customFormat="1" ht="30" customHeight="1" spans="1:7">
      <c r="A9" s="10">
        <v>7</v>
      </c>
      <c r="B9" s="10" t="s">
        <v>17</v>
      </c>
      <c r="C9" s="12" t="s">
        <v>18</v>
      </c>
      <c r="D9" s="13">
        <v>1</v>
      </c>
      <c r="E9" s="14">
        <v>45</v>
      </c>
      <c r="F9" s="11">
        <f t="shared" si="0"/>
        <v>45</v>
      </c>
      <c r="G9" s="13"/>
    </row>
    <row r="10" s="2" customFormat="1" ht="30" customHeight="1" spans="1:7">
      <c r="A10" s="10">
        <v>8</v>
      </c>
      <c r="B10" s="10" t="s">
        <v>19</v>
      </c>
      <c r="C10" s="12" t="s">
        <v>18</v>
      </c>
      <c r="D10" s="13">
        <v>2</v>
      </c>
      <c r="E10" s="14">
        <v>55</v>
      </c>
      <c r="F10" s="11">
        <f t="shared" si="0"/>
        <v>110</v>
      </c>
      <c r="G10" s="13"/>
    </row>
    <row r="11" s="2" customFormat="1" ht="30" customHeight="1" spans="1:7">
      <c r="A11" s="10">
        <v>9</v>
      </c>
      <c r="B11" s="10" t="s">
        <v>20</v>
      </c>
      <c r="C11" s="12" t="s">
        <v>18</v>
      </c>
      <c r="D11" s="13">
        <v>2</v>
      </c>
      <c r="E11" s="14">
        <v>260</v>
      </c>
      <c r="F11" s="11">
        <f t="shared" si="0"/>
        <v>520</v>
      </c>
      <c r="G11" s="13"/>
    </row>
    <row r="12" s="2" customFormat="1" ht="30" customHeight="1" spans="1:7">
      <c r="A12" s="10">
        <v>10</v>
      </c>
      <c r="B12" s="10" t="s">
        <v>21</v>
      </c>
      <c r="C12" s="12" t="s">
        <v>18</v>
      </c>
      <c r="D12" s="13">
        <v>1</v>
      </c>
      <c r="E12" s="14">
        <v>25</v>
      </c>
      <c r="F12" s="11">
        <f t="shared" si="0"/>
        <v>25</v>
      </c>
      <c r="G12" s="13"/>
    </row>
    <row r="13" s="2" customFormat="1" ht="30" customHeight="1" spans="1:7">
      <c r="A13" s="10">
        <v>11</v>
      </c>
      <c r="B13" s="10" t="s">
        <v>22</v>
      </c>
      <c r="C13" s="12" t="s">
        <v>18</v>
      </c>
      <c r="D13" s="13">
        <v>6</v>
      </c>
      <c r="E13" s="14">
        <v>5</v>
      </c>
      <c r="F13" s="11">
        <f t="shared" si="0"/>
        <v>30</v>
      </c>
      <c r="G13" s="13"/>
    </row>
    <row r="14" s="2" customFormat="1" ht="30" customHeight="1" spans="1:7">
      <c r="A14" s="10">
        <v>12</v>
      </c>
      <c r="B14" s="10" t="s">
        <v>23</v>
      </c>
      <c r="C14" s="12" t="s">
        <v>24</v>
      </c>
      <c r="D14" s="13">
        <v>115</v>
      </c>
      <c r="E14" s="14">
        <v>6.5</v>
      </c>
      <c r="F14" s="11">
        <f t="shared" si="0"/>
        <v>747.5</v>
      </c>
      <c r="G14" s="13"/>
    </row>
    <row r="15" s="2" customFormat="1" ht="30" customHeight="1" spans="1:7">
      <c r="A15" s="10">
        <v>13</v>
      </c>
      <c r="B15" s="10" t="s">
        <v>25</v>
      </c>
      <c r="C15" s="12" t="s">
        <v>18</v>
      </c>
      <c r="D15" s="13">
        <v>1</v>
      </c>
      <c r="E15" s="14">
        <v>15</v>
      </c>
      <c r="F15" s="11">
        <f t="shared" si="0"/>
        <v>15</v>
      </c>
      <c r="G15" s="13"/>
    </row>
    <row r="16" s="2" customFormat="1" ht="30" customHeight="1" spans="1:7">
      <c r="A16" s="10">
        <v>14</v>
      </c>
      <c r="B16" s="10" t="s">
        <v>26</v>
      </c>
      <c r="C16" s="12" t="s">
        <v>18</v>
      </c>
      <c r="D16" s="13">
        <v>1</v>
      </c>
      <c r="E16" s="14">
        <v>25</v>
      </c>
      <c r="F16" s="11">
        <f t="shared" si="0"/>
        <v>25</v>
      </c>
      <c r="G16" s="13"/>
    </row>
    <row r="17" s="2" customFormat="1" ht="30" customHeight="1" spans="1:7">
      <c r="A17" s="10">
        <v>15</v>
      </c>
      <c r="B17" s="10" t="s">
        <v>27</v>
      </c>
      <c r="C17" s="12" t="s">
        <v>28</v>
      </c>
      <c r="D17" s="13">
        <v>1</v>
      </c>
      <c r="E17" s="14">
        <v>1600</v>
      </c>
      <c r="F17" s="11">
        <f t="shared" si="0"/>
        <v>1600</v>
      </c>
      <c r="G17" s="13"/>
    </row>
    <row r="18" s="2" customFormat="1" ht="30" customHeight="1" spans="1:7">
      <c r="A18" s="10"/>
      <c r="B18" s="10" t="s">
        <v>29</v>
      </c>
      <c r="C18" s="12"/>
      <c r="D18" s="13"/>
      <c r="E18" s="14"/>
      <c r="F18" s="11">
        <f>SUM(F3:F17)</f>
        <v>7257.5</v>
      </c>
      <c r="G18" s="13"/>
    </row>
    <row r="19" s="2" customFormat="1" ht="30" customHeight="1" spans="1:7">
      <c r="A19" s="10"/>
      <c r="B19" s="10" t="s">
        <v>30</v>
      </c>
      <c r="C19" s="15">
        <v>0.1</v>
      </c>
      <c r="D19" s="13"/>
      <c r="E19" s="14"/>
      <c r="F19" s="11">
        <f>F18*C19</f>
        <v>725.75</v>
      </c>
      <c r="G19" s="13"/>
    </row>
    <row r="20" s="2" customFormat="1" ht="30" customHeight="1" spans="1:7">
      <c r="A20" s="10"/>
      <c r="B20" s="10" t="s">
        <v>31</v>
      </c>
      <c r="C20" s="15">
        <v>0.03</v>
      </c>
      <c r="D20" s="13"/>
      <c r="E20" s="14"/>
      <c r="F20" s="14">
        <f>(F19+F18)*C20</f>
        <v>239.4975</v>
      </c>
      <c r="G20" s="13"/>
    </row>
    <row r="21" s="2" customFormat="1" ht="30" customHeight="1" spans="1:7">
      <c r="A21" s="10"/>
      <c r="B21" s="10" t="s">
        <v>32</v>
      </c>
      <c r="C21" s="12"/>
      <c r="D21" s="13"/>
      <c r="E21" s="14"/>
      <c r="F21" s="14">
        <f>F20+F19+F18</f>
        <v>8222.7475</v>
      </c>
      <c r="G21" s="13"/>
    </row>
  </sheetData>
  <mergeCells count="1">
    <mergeCell ref="A1:G1"/>
  </mergeCells>
  <pageMargins left="0.629861111111111" right="0.432638888888889" top="0.747916666666667" bottom="0.904861111111111" header="0.5" footer="0.550694444444444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Creep</cp:lastModifiedBy>
  <dcterms:created xsi:type="dcterms:W3CDTF">2022-08-27T07:29:00Z</dcterms:created>
  <dcterms:modified xsi:type="dcterms:W3CDTF">2024-10-17T02:35:43Z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58D275C895A940149157410917668D54_13</vt:lpwstr>
  </property>
  <property fmtid="{D5CDD505-2E9C-101B-9397-08002B2CF9AE}" pid="3" name="KSOProductBuildVer">
    <vt:lpwstr>2052-12.1.0.18276</vt:lpwstr>
  </property>
</Properties>
</file>