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音乐"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69E44FC30FF845E3BB741CBCAB18C989"/>
        <xdr:cNvPicPr>
          <a:picLocks noChangeAspect="1"/>
        </xdr:cNvPicPr>
      </xdr:nvPicPr>
      <xdr:blipFill>
        <a:blip r:embed="rId1"/>
        <a:stretch>
          <a:fillRect/>
        </a:stretch>
      </xdr:blipFill>
      <xdr:spPr>
        <a:xfrm>
          <a:off x="2713990" y="698500"/>
          <a:ext cx="844550" cy="844550"/>
        </a:xfrm>
        <a:prstGeom prst="rect">
          <a:avLst/>
        </a:prstGeom>
        <a:noFill/>
        <a:ln w="9525">
          <a:noFill/>
        </a:ln>
      </xdr:spPr>
    </xdr:pic>
  </etc:cellImage>
  <etc:cellImage>
    <xdr:pic>
      <xdr:nvPicPr>
        <xdr:cNvPr id="10" name="ID_FE5C1EFBC24245288774DB7F05F11472"/>
        <xdr:cNvPicPr>
          <a:picLocks noChangeAspect="1"/>
        </xdr:cNvPicPr>
      </xdr:nvPicPr>
      <xdr:blipFill>
        <a:blip r:embed="rId2"/>
        <a:stretch>
          <a:fillRect/>
        </a:stretch>
      </xdr:blipFill>
      <xdr:spPr>
        <a:xfrm>
          <a:off x="2386965" y="2165350"/>
          <a:ext cx="6858000" cy="6858000"/>
        </a:xfrm>
        <a:prstGeom prst="rect">
          <a:avLst/>
        </a:prstGeom>
        <a:noFill/>
        <a:ln w="9525">
          <a:noFill/>
        </a:ln>
      </xdr:spPr>
    </xdr:pic>
  </etc:cellImage>
  <etc:cellImage>
    <xdr:pic>
      <xdr:nvPicPr>
        <xdr:cNvPr id="6" name="ID_771D8E70509E43CCAC60AB32D1B26CBF"/>
        <xdr:cNvPicPr>
          <a:picLocks noChangeAspect="1"/>
        </xdr:cNvPicPr>
      </xdr:nvPicPr>
      <xdr:blipFill>
        <a:blip r:embed="rId3"/>
        <a:stretch>
          <a:fillRect/>
        </a:stretch>
      </xdr:blipFill>
      <xdr:spPr>
        <a:xfrm>
          <a:off x="2704465" y="3536950"/>
          <a:ext cx="1381125" cy="1371600"/>
        </a:xfrm>
        <a:prstGeom prst="rect">
          <a:avLst/>
        </a:prstGeom>
        <a:noFill/>
        <a:ln w="9525">
          <a:noFill/>
        </a:ln>
      </xdr:spPr>
    </xdr:pic>
  </etc:cellImage>
  <etc:cellImage>
    <xdr:pic>
      <xdr:nvPicPr>
        <xdr:cNvPr id="7" name="ID_0C05D1638A7C4934A0BC104C91FDC5A2"/>
        <xdr:cNvPicPr>
          <a:picLocks noChangeAspect="1"/>
        </xdr:cNvPicPr>
      </xdr:nvPicPr>
      <xdr:blipFill>
        <a:blip r:embed="rId4"/>
        <a:stretch>
          <a:fillRect/>
        </a:stretch>
      </xdr:blipFill>
      <xdr:spPr>
        <a:xfrm>
          <a:off x="3415665" y="5740400"/>
          <a:ext cx="958850" cy="692150"/>
        </a:xfrm>
        <a:prstGeom prst="rect">
          <a:avLst/>
        </a:prstGeom>
        <a:noFill/>
        <a:ln w="9525">
          <a:noFill/>
        </a:ln>
      </xdr:spPr>
    </xdr:pic>
  </etc:cellImage>
  <etc:cellImage>
    <xdr:pic>
      <xdr:nvPicPr>
        <xdr:cNvPr id="9" name="ID_6B6E82D2778D41E9A4E88E0D28A5DF08"/>
        <xdr:cNvPicPr>
          <a:picLocks noChangeAspect="1"/>
        </xdr:cNvPicPr>
      </xdr:nvPicPr>
      <xdr:blipFill>
        <a:blip r:embed="rId5"/>
        <a:stretch>
          <a:fillRect/>
        </a:stretch>
      </xdr:blipFill>
      <xdr:spPr>
        <a:xfrm>
          <a:off x="2050415" y="2781300"/>
          <a:ext cx="5245100" cy="3498850"/>
        </a:xfrm>
        <a:prstGeom prst="rect">
          <a:avLst/>
        </a:prstGeom>
        <a:noFill/>
        <a:ln w="9525">
          <a:noFill/>
        </a:ln>
      </xdr:spPr>
    </xdr:pic>
  </etc:cellImage>
  <etc:cellImage>
    <xdr:pic>
      <xdr:nvPicPr>
        <xdr:cNvPr id="15" name="ID_F4068252A199408797779ED7E7F7B1BD"/>
        <xdr:cNvPicPr>
          <a:picLocks noChangeAspect="1"/>
        </xdr:cNvPicPr>
      </xdr:nvPicPr>
      <xdr:blipFill>
        <a:blip r:embed="rId6"/>
        <a:stretch>
          <a:fillRect/>
        </a:stretch>
      </xdr:blipFill>
      <xdr:spPr>
        <a:xfrm>
          <a:off x="10814685" y="61404500"/>
          <a:ext cx="1365885" cy="1216025"/>
        </a:xfrm>
        <a:prstGeom prst="rect">
          <a:avLst/>
        </a:prstGeom>
        <a:noFill/>
        <a:ln w="9525">
          <a:noFill/>
        </a:ln>
      </xdr:spPr>
    </xdr:pic>
  </etc:cellImage>
</etc:cellImages>
</file>

<file path=xl/sharedStrings.xml><?xml version="1.0" encoding="utf-8"?>
<sst xmlns="http://schemas.openxmlformats.org/spreadsheetml/2006/main" count="61" uniqueCount="46">
  <si>
    <t>音乐器材购置清单</t>
  </si>
  <si>
    <t>序号</t>
  </si>
  <si>
    <t>名称</t>
  </si>
  <si>
    <t>规格</t>
  </si>
  <si>
    <t>单位</t>
  </si>
  <si>
    <t>数量</t>
  </si>
  <si>
    <t>参数</t>
  </si>
  <si>
    <t>推荐品牌</t>
  </si>
  <si>
    <t>乐谱架</t>
  </si>
  <si>
    <t>个</t>
  </si>
  <si>
    <t>加粗加厚可升降乐谱架专业乐团大谱台，支撑杆采用内置阻尼 结构，加粗金属管，台面采用铝合金，快速扳手锁扣，谱面大 牛支撑架， 净重不超过 4kg
台面长宽： 47.5CM*33.5CM 升降高度： 85CM-180CM</t>
  </si>
  <si>
    <t>音乐异型凳</t>
  </si>
  <si>
    <t>1、产品规格：420*381*300mm；
2、工艺说明：吹塑制作，材质轻，耐磨抗压，抗氧化功能强，长期使用也不会产生开裂现象，硬度和强度高，吸水性小，优良的电绝缘性，耐寒；  
（1）主要配件采用高密度聚乙烯（HDPE）为原料，中空吹塑工艺制作，下立 脚板厚度达到 50mm，其他部位≥28mm； 
（2）辅助（连接）材料采用聚丙烯（PP）为原料，注塑成型；
（3）拼装：卡件和卯榫连接，注塑链接和下沉螺丝固定；
3、设计特点：多功能音乐凳，可储物、可做合唱凳、可组合阶梯合唱台。  符合国家标准和行业标准,既造型美观，同时兼顾便于安装、维护和管理， 环保材料，硬度高，韧性强，表面耐磨、耐划伤、抗污抗老化、抗压抗冲击。机械强度测试可承重100KG以上，安全有保障； 
（1）拼装合理，牢固，没有多余的凸出的钢构件，满足强度的前提，保障 安全，适合各个年龄段使用；
 （2）透视可视设计大容量学生随时物品任意放，多种组合方式上下堆叠凹凸设计，让合唱台更加稳固安全，提手设计圆润无毛刺，拿取更方便；
（3）凳面多条带防滑点的防滑条，每面卡通造型乐感俏皮的设计。颜色多色可以选择</t>
  </si>
  <si>
    <t>舞蹈垫</t>
  </si>
  <si>
    <t>张</t>
  </si>
  <si>
    <t>1.尺寸：Φ400*H80mm±10mm；
2.材质：乙烯-醋酸乙烯共聚物；
3.工艺：乙烯-醋酸乙烯共聚物加纳米新材料，经特殊发泡处理，耐磨高密度超强耐低温，中间圆孔设计，方便叠放收纳。</t>
  </si>
  <si>
    <t>智能音乐可移动教学一体机</t>
  </si>
  <si>
    <t>台</t>
  </si>
  <si>
    <t>整机设计
1.整体采用包边设计，表面钢化玻璃在合金边框内，四角圆弧，双重保护，安全抗冲击。产品具有两个笔槽设计，分别在底部两端，支持触控笔吸附；具有前置挡板设计,保护前置接口及接入的设备。
2.设备需支持NFC碰碰传功能：支持带有NFC功能的移动设备靠近NFC标签时可近场感应，能快速将其屏幕传至大屏，实现无线教学。
3.屏幕尺寸≥86英寸，分辨率≥3840×2160，表面采用耐磨、防眩光、防划伤、高安全系数钢化玻璃。
4.整机具备前置2×15W中高音音箱,采用防尘设计。
▲5.具有不少于8个前置物理按键，至少包含电源键、菜单、主页、信号源、音量等，按键具备明显标识；支持电源按键三合一功能，可选择关闭产品、内置电脑、节能等，具有供电保护功能。（投标时提供具有CNAS或CMA标识的检测报告复印件及报告编号在全国认证认可信息公共服务平台的查询截图并加盖制造商公章）
▲6.产品采用红外多点触控技术，需支持手指轻触式多点（不少于20点触控）互动体验，触摸免驱动，即插即用，需支持主流多种操作系统。（投标时提供具有CNAS或CMA标识的检测报告复印件及报告编号在全国认证认可信息公共服务平台的查询截图并加盖制造商公章）
7.具有触摸防遮挡功能，触摸屏具有防遮挡功能，触摸接收器在单点或单边遮挡后仍能正常触控书写和操作；触控连续响应无间断，有效识别≤2毫米，触控精准度32768x32768。
8.内置无线网络模块，采用全向信号收发设计，支持无线网络连接。
9.具有五指熄屏功能，支持五指智能手势识别开关产品背光，操作者可在显示区域任意位置，任意信号下，通过五指按压屏幕实现对屏幕的开关，五指触控实现产品背光的关闭与开启。
▲10.产品在任意通道下，支持手势识别调出板擦工具擦除批注内容，支持调整板擦工具的大小。（投标时提供具有CNAS或CMA标识的检测报告复印件及报告编号在全国认证认可信息公共服务平台的查询截图并加盖制造商公章）
11.产品处于关机通电状态，外接电脑显示信号通过传输线连接至产品时，产品可智能识别外接电脑设备信号输入并自动开机；产品外接信号源时，支持自动跳转到外接信号源通道。
12. 当设备切换到任何信号源下，均可通过HDMI输出接口将当前画面输出到其他显示设备上。
13.需支持锁定屏幕触摸，可通过软件菜单（调试菜单）锁定屏幕触摸，锁定应用、锁定USB。
▲14.内置触摸中控菜单，需支持信号源通道切换、背光、声音等，无须实体按键，在任意显示通道下均可通过手势在屏幕上调取触摸菜单，方便快捷；（投标时提供具有CNAS或CMA标识的检测报告复印件及报告编号在全国认证认可信息公共服务平台的查询截图并加盖制造商公章）
15.产品需支持环境感光功能，能感应并自动调节屏幕亮度来达到在不同光照环境下的最佳显示效果；需支持开启护眼模式。
16.需支持安卓系统启动后可自动启动内置ops系统，需支持无信号接收状态时能够自动熄屏，自动熄屏的时间间隔可选，支持定时开关机。
▲17.具有触摸悬浮菜单功能，需支持三指罗盘跟随，可通过三指调用此悬浮菜单到屏幕任意位置，需支持任意通道下无需点击物理按键，可随时调用计算器、日历等小工具。（投标时提供具有CNAS或CMA标识的检测报告复印件及报告编号在全国认证认可信息公共服务平台的查询截图并加盖制造商公章）
18.内置安卓系统，系统版本不低于14.0，内存不低于4G,存储不低于32G；需支持对内置电脑进行还原操作。
19.支持无PC状态下，支持无线投屏功能，支持APP投屏、USB发射器投屏、热点共享投屏三种模式，支持手机、平板电脑、笔记本电脑多个终端无线投屏。
20.需支持网络共享功能（双系统单网口上网），单根网线接入产品，即可实现产品安卓系统和内置的电脑同时有线上网。
▲21.需支持展板、会议功能，可快速完成欢迎界面和会议主题设置，全屏显示，支持不少于12种模板，可对欢迎文字的字体、大小、颜色进行编辑；需支持会议签名功能，并可扫码带走签名及模板。（投标时提供具有CNAS或CMA标识的检测报告复印件及报告编号在全国认证认可信息公共服务平台的查询截图并加盖制造商公章）
22. 无需借助PC，设备需支持一键进行硬件自检，至少包括对系统内存、存储、设备温度、光感系统、内置电脑、网络、摄像头、麦克风等进行状态提示及故障提示，支持一键优化。
▲23.需支持侧边栏功能，支持无操作自动隐藏，侧边栏可设置返回、主页、任务、批注、信号源等功能调用，批注；需支持任意通道下使用，并可设置颜色和画笔大小，可选择二维码分享批注内容。（投标时提供具有CNAS或CMA标识的检测报告复印件及报告编号在全国认证认可信息公共服务平台的查询截图并加盖制造商公章）
24.设备内置安卓教学辅助系统，支持安装第三方APP软件并可以正常使用APP软件，支持第三方APP安装阻断功能，可限制未知来源的第三方APP安装。
25.设备内置安卓教学辅助系统，支持录屏，录制分辨率支持1080P、720P可选。支持设置录制时间，达到指定时间自动停止录制。
26.要求整机具有纸质护眼模式，包括素描、牛皮纸、宣纸、水彩纸等。
▲27.整机内置非独立的高清摄像头，摄像头像素≥1300万，视角≥118°，需支持阵列数字音频MIC，支持调用，实现场景音视录制。（投标时提供具有CNAS或CMA标识的检测报告复印件及报告编号在全国认证认可信息公共服务平台的查询截图并加盖制造商公章）
27.OPS插拔式电脑：采用插拔式架构，针脚数≥80pin，屏体与插拔式电脑无单独接线；处理器配置不低于Intel Core i5；内存不低于8G；硬盘不低于256G-SSD 固态硬盘；具有独立非外扩展接口：HDMI out≥1个 、Mic in≥1个、 LINE-out≥1个、USB口≥6个，Rj45≥1个；内置有线网卡和无线网卡。
二、白板软件
备课
1.备课支持插入本地PPT，并保持原有格式无变化，动效动画无丢失，支持批注，批注可设置保存；支持显示保存在云端的课件信息，可接收或忽略其他用户分享的课件。
2.支持对课件进行分享、下载、重命名、移动、删除操作，分享可按照手机号码及链接的方式进行分享，链接分享形式支持设置文件有效期（支持不少于永久、30天、7天等）、私密和公开的设置。
▲3.课件支持自动同步至云端，支持设置课件自动保存时间，至少可设置为1分钟、3分钟、5分钟、10分钟、20分钟、30分钟等。（投标时提供具有CNAS或CMA标识的检测报告复印件及报告编号在全国认证认可信息公共服务平台的查询截图并加盖制造商公章）
4.新建课件支持选择课件主题，提供预设课件主题，至少包含学科主题、创意主题，可在编辑课件的过程中更改。
5.支持同时打开多个课件窗口，支持新建课件页面，可拖动、移动、删除、复制页面；支持课件页面切换，提供淡入、推入、旋转、分割、交换、圆形、揭开等不少于7种形式的特效；支持顺序调整，支持应用到全部。
6.支持对对象进行复制、剪切、粘贴、删除、置于顶层、置于底层、锁定、设置蒙层等操作。
7.支持对对象设置元素动画和播放顺序，提供进入（无效果、百叶窗、擦入、浮入、放大、旋转、掉落）、动作（无效果、闪烁、抖动、心跳、旋转、翻转）、退出（无效果、淡出、百叶窗、擦出、浮出、缩小、旋转、飞出）等不少于20种元素动画形式。
8.支持插入和导出文件，可将制作的课件导出为课件、图片、pdf格式；支持插入文本，可对文本进行字体、字号、颜色、对齐、缩进等多种设置；支持插入本地素材，包括视频、音频、图片、文档等多种格式。
9.支持插入网页，可选择合适的网页内容，插入后点击可直接进入该网页进行浏览；支持插入表格，可设置表格行列、添加行列，可双击表格输入内容，支持自动换行；支持插入思维导图，提供思维导图、组织结构图、鱼骨图三种形式；支持插入各类预置形状，可对形状进行填充色、边框颜色及粗细、透明度的设置。
10.支持插入教学资源，可打开预置资源库，按照教材、年级、学科、知识进行筛选，并将选择的资源插入页面中，教师教学时可直接打开使用。
▲11.支持插入工具，提供汉字、拼音、四线三格、尺规、几何、数学公式、函数、化学方程式、网络画板等学科工具，以及截图、幕布等通用工具。（投标时提供具有CNAS或CMA标识的检测报告复印件及报告编号在全国认证认可信息公共服务平台的查询截图并加盖制造商公章）
▲12.支持创建课堂活动，提供分类达人、选词填空、匹配能手等多种互动练习形式，可插入至页面中进行游戏交互练习；支持通过模板制作个人活动，个人活动可保存至云端。（投标时提供具有CNAS或CMA标识的检测报告复印件及报告编号在全国认证认可信息公共服务平台的查询截图并加盖制造商公章）
授课
1.支持从备课状态一键进入授课状态，并可快速返回备课状态；支持交换底部索引栏，教师可根据授课时的站立位置选择与另一侧的按钮进行互换；支持将软件最小化，可将软件缩至状态栏。
2.工具栏包括菜单、选择、笔、橡皮、工具、学科等功能；云课件支持导出分享功能，支持生成二维码分享，可使用微信扫码可预览、保存课件。
3.支持对象选择功能，选中的对象可进行形状、角度的调整，可进行置顶、克隆、删除等操作；支持书写功能，可设置硬笔、荧光笔、图章笔、纹理笔，可改变笔迹的粗细和颜色，支持最多十指同时书写。
4.支持橡皮功能，可擦除书写的笔迹，可设置擦除的面积，可一键清空画布中的笔迹和形状。
▲5.提供小黑板、截图、录屏、撤销、还原、放大镜、计时器、形状、思维导图、幕布、分屏、漫游等通用工具。（投标时提供具有CNAS或CMA标识的检测报告复印件及报告编号在全国认证认可信息公共服务平台的查询截图并加盖制造商公章）
▲6.支持语文、数学、英语、物理、化学、生物、历史、地理、道德与法治、科学、书法、音乐、美术、体育等不少于14种学科教学工具。（投标时提供具有CNAS或CMA标识的检测报告复印件及报告编号在全国认证认可信息公共服务平台的查询截图并加盖制造商公章）
7.语文提供汉字、拼音工具；数学提供数学公式、函数、三角板、直尺、量角器、圆规、平面图形、立体图形工具；英语提供四线三格、音标、字母工具；物理提供公式和实验器具工具；化学提供元素周期表、化学方程式、实验器皿工具；生物提供人体结构、心脏结构、动物细胞图；历史提供中国历史朝代表；地理提供中国地图、世界地图；道德与法治提供礼貌用语、文明用语；科学提供各种动物卡通形象；书法提供兰亭集序、鹡鸰颂、九成宫醴泉铭、书法对联；音乐提供高音谱号、低音谱号、强音记号、弱音记号、升记号、重升记号、重降记号、二分音符、四分音符、八分音符、十六分音符、全音符；美术提供各种世界名画；体育提供各种运动简图。
▲8.网络画板功能：能在白板中插入在线画板，授课时可以一键打开,方便老师配合课件内容进行讲解；提供不少于500个网络画板资源，覆盖小学、初中、高中学段数学学科主要知识点，并按照知识点分类。（投标时提供具有CNAS或CMA标识的检测报告复印件及报告编号在全国认证认可信息公共服务平台的查询截图并加盖制造商公章）
三、同屏软件
1.支持手机、笔记本电脑等移动端通过自动搜索接收端设备和六位识别码两种方式无线连接到产品。
▲2.支持不少于6个投屏客户端图像画面对比展示，在产品上可以反向控制操作笔记本电脑上的内容,支持单击、双击、右键控制。（投标时提供具有CNAS或CMA标识的检测报告复印件及报告编号在全国认证认可信息公共服务平台的查询截图并加盖制造商公章）
3.支持将手机中的音视频文件无线推送至产品 ,并能进行播放和进行音量大小调节。
4.支持鼠标遥控器功能,通过软件一键进行鼠标左键、右键、上下滚轮滑动、触摸板操控等功能。
5.要求产品显示桌面可以实时同步到手机上,手机通过两个手指对产品桌面进行放大、缩小和漫游操作 ,方便手机端对产品进行远程控制。
▲6.Windows客户端投屏至少支持桌面同步、镜像投屏和拓展投屏功能，点击功能会跳转至对应控制页面；Windows客户端进入控制页面，支持调节投屏清晰度，至少支持超清、高清等标准。（投标时提供具有CNAS或CMA标识的检测报告复印件及报告编号在全国认证认可信息公共服务平台的查询截图并加盖制造商公章）
四、微课软件
▲1.支持对音源、分辨率、录制区域进行设置；录制音源至少支持仅系统、仅麦克风、系统与麦克风。（投标时提供具有CNAS或CMA标识的检测报告复印件及报告编号在全国认证认可信息公共服务平台的查询截图并加盖制造商公章）
2.支持打开录课列表窗口，查看文件列表；支持打开云微课窗口，查看云端存储的文件列表。
▲3.支持倒计时功能，开始录制倒计时3S后开始录制；支持录制过程中，录制工具条不影响录制画面。（投标时提供具有CNAS或CMA标识的检测报告复印件及报告编号在全国认证认可信息公共服务平台的查询截图并加盖制造商公章）
4.录制结束后，支持弹出视频预览画面，展示用户录制的整个视频，可任意拖动进度条查看内容，调整音量大小，全屏播放。
5.支持将录制的视频内容保存至本地硬盘；并可将本地的录制文件上传到个人云端，数据存储更方便、更安全。
▲6.支持对录制后的视频进行剪辑，剪辑包括视频合并、视频剪切、视频预览、并且可以添加水印；剪辑功能支持添加至少25字文字水印，支持字号选择、透明度调整，支持多种颜色，水印显示位置可选择。（投标时提供具有CNAS或CMA标识的检测报告复印件及报告编号在全国认证认可信息公共服务平台的查询截图并加盖制造商公章）
7.支持打开录课列表窗口，查看文件列表，在录课列表的任意目录下对文件或文件夹进行移动、删除、重命名等操作，可新建文件夹，快速搜索文件或文件夹。
▲8.支持将视频文件上传至云端存储；支持在上传列表查看所有上传中的文件状态，可进行暂停、开始、取消等操作。（投标时提供具有CNAS或CMA标识的检测报告复印件及报告编号在全国认证认可信息公共服务平台的查询截图并加盖制造商公章）
9.支持点击录课列表中的视频文件，可预览播放；支持打开云微课窗口，查看云端存储的文件列表；支持在云微课的任意目录下对文件或文件夹进行分享、下载、移动、删除、重命名等操作，可新建文件夹，快速搜索文件或文件夹。
10.支持将云微课中的视频文件或文件夹下载至本地；支持在下载列表中查看所有下载中的文件状态，可进行暂停、开始、取消等操作；支持分享功能，包含手机号分享和链接分享，被分享用户登录后可打开并查看分享文件。
五、教学管理软件
▲1.软件可最小化至任务栏或退出应用，方便老师按照个人习惯使用；需支持组件及应用，默认显示天气组件，并显示我的电脑、白板、传屏、展台、资源中心、我的云盘、文件快传、回收站等；需支持快速调起白板、传屏、展台等应用；需支持将任意路径下的文件一键发送至教学桌面。（投标时提供具有CNAS或CMA标识的检测报告复印件及报告编号在全国认证认可信息公共服务平台的查询截图并加盖制造商公章）
2.可快速打开平台查看对应的资源中心及个人云盘；教师的个人云盘存储空间不少于50G，教师可查看自己的个人资源、云微课、云课件；教师可将本地资源进行上传，也可将云端资源下载到本地。
3.支持查看课程列表，至少包括常规课程、互动课程、直播课程；课表以日历的形式呈现，可直接切换点击日期查看对应的课程数量及列表。
4.支持常规课程创建，可设置课程名称、上课日期、时间，选择班级、关联课件，设置课件自动打开时间。
5.支持远程互动课程创建，可设置课程主题、开课日期、时间，设置成员加入课程自动上台、设置成员加入课程自动静音、设置课程密码、设置课程模式。
6.支持直播课程创建，可在教育专属桌面直接打开平台并创建直播课程，创建完成后，在平台端可观看直播。
7.支持对云端资源的文件/文件夹的操作，至少包含移动、重命名、分享、下载、删除、新建文件夹、刷新列表、搜索，也可通过文件名、文件更新时间、文件大小进行排序。
8.支持云微课功能，可自动获取该账号下使用微课软件录制并上传至云端的全部文件列表；支持云课件功能，可自动获取该账号下使用白板软件制作并上传至云端的全部文件列表。
▲9.支持手机和大屏/电脑之间的文件互传，支持文件快传弹窗，用户可使用app扫码选择上传文件；也可选择电脑/大屏端文件进行下发，选择文件后刷新二维码弹窗，用户扫码带走文件，实现文件共享；支持查看上传的文件列表，查看文件名称、上传者及上传进度，也可打开、删除、取消文件；支持查看下载的文件列表，可查看文件名称、类型、大小、也可打开、删除、取消下载的文件。（投标时提供具有CNAS或CMA标识的检测报告复印件及报告编号在全国认证认可信息公共服务平台的查询截图并加盖制造商公章）
▲10.支持查看Windows内的应用列表，可自动获取Windows系统内的应用，按名称由A-Z进行排列，可任意添加、移除应用到教学桌面上；支持预置多种桌面组件，包含推荐应用、天气、课表、日历、每日一言、时钟、欢迎语、我的云盘、资源中心、我的电脑、回收站、文件快传、白板、传屏、微课。可任意添加或移除组件，已添加到桌面上的组件可任意拖动改变位置。（投标时提供具有CNAS或CMA标识的检测报告复印件及报告编号在全国认证认可信息公共服务平台的查询截图并加盖制造商公章）
▲11.支持查看多个桌面列表，可任意增加/删除桌面，并对桌面进行命名，点击桌面可快速定位到桌面；支持基础信息设置，可设置桌面背景、欢迎语、数据同步、开机自启等设置；支持设置欢迎语，展示在桌面顶部，可设置文本内容、颜色、字体、字号、下划线、加粗、斜体等。（投标时提供具有CNAS或CMA标识的检测报告复印件及报告编号在全国认证认可信息公共服务平台的查询截图并加盖制造商公章）
▲12.支持设置开启/关闭数据同步，开启后，所有数据均会自动上传至云端，异地登录后也可选择下载并覆盖原有数据；支持设置开启/关闭开机自启；开启后，设备开机则会直接打开教学桌面；关闭后，设备开机则不会打开教学桌面，用户可以选择通过点击图标再打开。（投标时提供具有CNAS或CMA标识的检测报告复印件及报告编号在全国认证认可信息公共服务平台的查询截图并加盖制造商公章）</t>
  </si>
  <si>
    <t>一体机支架</t>
  </si>
  <si>
    <t>适应机型：65吋-86吋
最大承重：100KG
产品重量：20.4KG
包装尺寸：1234*796*152（mm）</t>
  </si>
  <si>
    <t>教学打击乐器</t>
  </si>
  <si>
    <t>套</t>
  </si>
  <si>
    <t>8寸非洲鼓4个：尺寸：鼓高425mm，鼓面直径200mm。
材质：塑料鼓腔水转印工艺，PVC鼓皮，喷涂铁质压圈，尼龙绑绳。
特质：音质稳定,使用轻便。材质科学化,音色不易受气候影响。
10寸非洲鼓4个：尺寸：鼓高475mm，鼓面直径250mm。
材质：塑料鼓腔水转印工艺，PVC鼓皮，喷涂铁质压圈，尼龙绑绳。
特质：音质稳定,使用轻便。材质科学化,音色不易受气候影响。
12寸中国鼓2个：尺寸：鼓高230mm，鼓面直径440mm，架高820mm。
材质：段木鼓身，NC底漆+NC面漆，黄牛皮，电镀铆钉，榉木架子。
特质：调门偏高，传统中式乐器，榉木鼓架，精量于适合儿童的演奏高度。
10寸军鼓1个：尺寸：鼓高137mm，鼓面直径268mm。
材质：银色鼓圈，黑色喷涂压圈，电镀配件，聚酯皮鼓面。
特质：音色明亮，切割音强。鼓棒敲奏发声清晰，方便演奏。
10寸地鼓2个：尺寸：鼓高190mm，鼓面直径255mm。
材质：桦木鼓圈，尼龙带，塑料鼓角，NC底漆，NC面漆，厚羊皮鼓面。
特质：皮质鼓面音色饱满，温暖。鼓棒敲奏鼓面及鼓边可演奏出不同的音色效果。
8寸手鼓8个：尺寸：鼓面直径204mm。
材质：桦木4层鼓圈，NC底漆+NC面漆，本色（厚羊皮），皮革条，铜泡钉。
特质：丰富的低音和清脆的高音音色，鼓圈凹槽方便演奏者拿取，确保演奏舒适。配备收纳设备。
8寸铃鼓8个：材质：鼓面直径204mm。
材质：桦木4层鼓圈，NC底漆+NC面漆，本色（厚羊皮），铁质电镀镲片，皮革条，铜泡钉。
特质：鼓面音质饱满，钢制铃片音色高亮、延音效果好。配备收纳设备。
刮胡8副：尺寸：长140mm。
材质：榉木，NC底漆+NC面漆。
特质：音色明亮，穿透力强。可敲奏、刮奏。
圆舞板8对：尺寸：直径57mm。
材质：榉木，NC底漆+NC面漆，弹力绳子。
特质：传统木质乐器，音色干净，使用简单、方便演奏。
双响筒8副：尺寸：长192mm。
材质：榉木，NC底漆+NC面漆。
特质：打棒敲击，高音与低音对比明显，有图案一面为低音。配备收纳设备。
打棒8对：尺寸：长175mm。
材质：榉木，NC底漆+NC面漆。
特质：由极高密度的硬木制成，音色明亮，切割音色穿透力强。配备收纳设备。
螺纹单响筒8副：尺寸：长190mm。
材质：榉木，NC底漆+NC面漆。
特质：木质乐器，音色干净、清脆。螺纹处刮奏即发出长音音效。
螺纹高低梆子8副尺寸：长210mm。
材质：榉木，NC底漆+NC面漆。
特质：音色清脆，高音明亮，低音干净。分奏音质效果明显。
龙口梆子8副：尺寸：长 200mm。
材质：榉木，NC底漆+NC面漆。
特质：中空包圆夹口，打棒敲击音色清脆，颗粒感强。
沙锤8对：尺寸：长200mm。
材质：榉木，NC底漆+NC面漆。
特质：手柄抓握感舒适，控制感好。音色饱满。配备收纳设备。
沙蛋15对：尺寸：长60mm。
材质：PS塑料颗粒。
特质：音色清透，音量高，投射力强。配备收纳设备。
棒铃8个：尺寸：长210mm。
材质：榉木手柄，NC底漆+NC面漆。
特质：铃声音色饱满，丰富。手柄操作性强，确保动态控制配备收纳设备。
手摇铃10个：尺寸：长115mm。
材质：牛皮带子，金属电镀铃铛，榉木手柄，NC底漆+NC面漆。
特质：经典雪橇铃音色。科学的手握柄，铃声饱满。配备收纳设备。
铜镲5副：尺寸：直径100mm。
材质：黄铜材质，尼龙带。
特质：传统中国乐器，纯铜镲片音色干净，延音长。配备收纳设备。
铜锣1副：尺寸：直径180mm。材质：黄铜材质，尼龙带。特质：传统中式乐器，低音与边缘处高音相互结合，民族调性强。
铜碰钟8对：尺寸：长160mm。材质：榉木手柄，黄铜碰钟，NC底漆+NC面漆。特质：相互碰奏能发出明亮悠长的金属音质，乐器演奏中长音的最佳表现。
三角铁8副：尺寸：边长135mm。材质：铁质镀硌，胶皮黑管。特质：金属特质乐器，音色明亮，绵延。配备收纳架。
阿果果2副：尺寸：长245mm。材质：铁质喷涂。特质：音色明亮，两个音调对比强烈，适合双声部演奏。
音感钟1套：尺寸：直径80mm。材质：金属铃，塑料底托。特质：高音的八个音阶(do re mi fa sol la ti do'）音色明亮，易拿取。
专业合成键高音打琴1台：尺寸：长675mm，琴箱高40mm。材质：橡木箱体，合成琴片，PU底漆+PU面漆。特质：高音的七个音阶(do re mi fa sol la ti ）音色温润。
专业合成键中音打琴1台：尺寸：长690mm，琴箱高66mm。材质：橡木箱体，合成琴片，PU底漆+PU面漆。特质：中音的七个音阶(do re mi fa sol la ti ）音色温润。
专业合成键低音打琴1台：尺寸：长755mm，琴箱高335mm。材质：橡木箱体，合成琴片，PU底漆+PU面漆。特质：低音的七个音阶(do re mi fa sol la ti ）音色温润。
海鼓1个：尺寸：直径255mm。材质：桦木鼓圈，NC底漆+NC面漆，蓝色丝带，电镀钢珠，聚酯透明鼓皮。特质：模拟海浪的音色效果，封闭的鼓圈可自由控制，制造舒缓的音色。
木质雨声1个：尺寸：长350mm。材质：榉木，电镀钢珠，NC底漆+NC面漆。特质：模拟雨天的音色效果，音色像暴雨般，长音效果好。
火车哨1个：尺寸：长180mm。材质：榉木，NC底漆+NC面漆，塑料配件。特质：模拟火车鸣笛音效，对蓝色滤嘴轻吹即可发音。
振动器1个：尺寸：长250mm。材质：榉木，铁质电镀配件。特质：手掌击拍圆球会发出绵延悠长的振动音色。
含乐器配套收纳设备及配套乐器展示柜.</t>
  </si>
  <si>
    <t>专业音乐教室音响设备</t>
  </si>
  <si>
    <t>音箱：CQ-12、◆单元组合:1×12" LF +1x1.75"HF
◆额定功率400W,最大功率1600W
◆灵敏度103dB
◆最大声压级129dB peak,@1m
◆阻抗8Ω
◆频率响应:45Hz～20KHz (±3dB)
◆辐射角度(1KHz)(H×V):90°× 60°
◆内部线材：高品质无氧铜1.8平方
◆木材结构：18mm 15层进口环保桦木板制作
◆连接方式：国标8mm加强螺丝吊装孔位
◆面网结构：2mm厚 低碳量钢制，个性化设计
◆吸音处理：高阻尼 防火棉
◆外部处理：水性环保撒点加硬漆
◆接线方式：2个Speakon-socket
◆尺寸（深*宽*高）：360×355×610 mm
◆颜色:黑色</t>
  </si>
  <si>
    <t>伯爵BOMVL</t>
  </si>
  <si>
    <t>功放：A-550、①额定功率（8Ω／通道）：2x550W
②额定功率（4Ω／通道）：2x1000W             
③额定桥式功率（8Ω）：2000W
④频响范围：5Hz～25kHz                
⑤信噪比：&gt;115dB
⑥阻尼系数：&gt;500（8Ω）(5Hz-1KHz)                                                                                                                                                                         ⑦输入灵敏度：0.77V/26dB/32dB                                                                                                                                                            ⑧输入阻抗：20kΩ/Balacde, 10kΩ/un-Balanced失真度：Less than 0.1%                                                                                                                          ⑨转换速率：29V/uS
⑩工作电压：交流电230V，50/60Hz                                           
⑪保护方式：功率保护、温度功率控制、功放输出短路、过载保护、输出直流保护</t>
  </si>
  <si>
    <t>调音台：TS802：●便携式8路输入.
●2个编组设有独立输出端，使连接更灵活.
●内置16种DSP效果
●单独+48v幻想电源开关
●MP3大屏播放器
●高品质USB音乐播放器.
  支持无线蓝牙接收
●设1个辅助发送，方便扩展设备.
  1个效果发送，1个返回.
●60mm长寿命高分析推子.
●尺寸L×W×H(长宽高)：315×415×120（mm）
●净重重量： 4KG</t>
  </si>
  <si>
    <t>电源时序器：AC-108B、5V/500MA
电力输入条件(单相3线)：AC90-260V 50-60HZ两相（三线：零，火，地）
通道数量：8路万用插座继电器受控
继电器受控输出最大承受单路功率/总功率(无功功率）：2200W/7000W
输出电源插座规格：阻燃ABS材料，最大可承受10A电流磷铜材质，标准美式插座
每路开关间隔时间/定时时间：默认1秒
输出继电器触点电流：30A 277VAC
电路板规格：双面纤维板，主电源走线二次加厚加粗处理
供电规格：内置开关电源，适用全球电压AC90-260V 50-60HZ
主电缆线规格：3*4平方电缆线，总长度为1.5米（标配电源插头）
功能显示电压显示表类型：红绿色数码管显示电压表 
短路过流保护断路器配置：断路器零，火线控制，过流保护,（63A短路保护)</t>
  </si>
  <si>
    <t xml:space="preserve">效果器：X5S、音乐和话筒DEQ：  根据话筒输入大小以及音乐，动态改变人声表现，并且可以进入DEQ曲线调整您所需要的效果，音乐M-DEQ根据话筒输入大小动态，改变音乐音色
音乐自动输入选择，话筒20段PEQ5段DEQ，音乐10段PEQ，5段DEQ，5段M-DEQ，自动搜索同步数据，REVERB混响音乐大厅效果
音乐：频率范围 20Hz-20KHz，信噪比(平直位置)，≥90dB 通道分离度 ≥45dB，失真 ≤0.01 音频输入灵敏度:≤500mV 最大输出：4Vpp  线路输入阻抗：＞10KΩ，话筒：频率范围 20Hz-20KHz±2dB，信噪比(效果关闭)  ≥80dB  话筒输入灵敏度≤15mV  失真≤0。01﹪，话筒输入阻抗   600Ω ，综合：电源需求 220vac±10%50Hz，电源功率30W 体积(H×W×D)  48×22×6.7(cm)重量 3.5Kg    </t>
  </si>
  <si>
    <t xml:space="preserve">混音器：ST-8D 、具有12个滤波器。
产体声或独立的双通道处理；输入电平检测指示。
每通道12段滤波显示；电子平衡的输入和输出端口XLR和TRS
产品参数：
输入阻抗： XLR和1/4”TRS，电子平衡，非平衡平兼容&gt;10KΩ 
最大输入电平：10dBu
输出阻抗：XLR和1/4”TRS，电子平衡，非平衡兼容&lt;100Ω 
最大输出电平：10dＢu
数字处理转换器：24bit ∑-△64/128倍超取样、采样率48KHZ
频率响应：20Hz-20KHz,
谐波失真+噪声：（THD+N）&lt;0.003%
动态范围：95dB
电源：AC220V，50～60HZ
外观尺寸：482*47*163（长*高*深） </t>
  </si>
  <si>
    <t>富林达</t>
  </si>
  <si>
    <t>无线麦克风：ST-860D、镀管体，坚固，抗摔，耐磨
中频：110MHZ. 10.7MHZ
天线接入：TNC/50Ω
灵敏度：12dBuV(80db S/N)                                                                                            灵敏度调节范围： 12-32dBuV
杂散抑制： ≥75db
最大输出电平：+10dbv
供电方式： 直流12V 400mA输入</t>
  </si>
  <si>
    <t xml:space="preserve">无线头戴麦克风：ST-308、1. 内置4编组叠机频率,一键调取. 同一频段可同时轻松叠机四套使用.
2 具有IR红外线自动对频功能,一键自动对频锁定.独立式的防误触系统锁键.
3. 提供4+2共6通道音频输出.四通道各音频音量输出独立可控.
4.提供多种发射器可选. 发射器中会议/手持/领夹 可以混搭使用. 互不干忧.                                                                  5. 彩色LED显示屏指示了话筒编号与RF和AF信号强度，频率，频率组/频道等工作状态.                                     6. 采用最新的UHF波段无线音频发射芯片模块IC.                                                                          频率范围: 610~670 MHz
调制方式: FM
可调范围 : 50MHz
信道数目: 200
信道间隔 : 300KHz
频率稳定度 :±0.005%                                                          输出功率 ：高功率High power15mW; 低功率 8mW
杂散抑制：-60dB
供电 ：两节AA电池 
使用时间 ：连续使用13个小时 </t>
  </si>
  <si>
    <t>无线领夹麦克风：ST-308、1. 内置4编组叠机频率,一键调取. 同一频段可同时轻松叠机四套使用.
2 具有IR红外线自动对频功能,一键自动对频锁定.独立式的防误触系统锁键.
3. 提供4+2共6通道音频输出.四通道各音频音量输出独立可控.
4.提供多种发射器可选. 发射器中会议/手持/领夹 可以混搭使用. 互不干忧.                                                                  5. 彩色LED显示屏指示了话筒编号与RF和AF信号强度，频率，频率组/频道等工作状态.                                     6. 采用最新的UHF波段无线音频发射芯片模块IC.                                                                          频率范围: 610~670 MHz
调制方式: FM
可调范围 : 50MHz
信道数目: 200
信道间隔 : 300KHz
频率稳定度 :±0.005%                                                          输出功率 ：高功率High power15mW; 低功率 8mW
杂散抑制：-60dB
供电 ：两节AA电池 
使用时间 ：连续使用13个小时</t>
  </si>
  <si>
    <t>合唱麦克风：LG-628、采用细长杆及旋转音头120度的结构外型
频响宽，拾音能力强，低噪声，低失真
超心型指向性，平衡输出。参数说明
灵敏度Sensitivity :－53 dBv ± 1.5dB at 1kHz (0dB=1V/Pa) 
电源 Power：8-50V幻象电源, 电流约1.8mA
谐波失真：THD 0.7 %/1KHz 声压级:94dB/SPL
重量 Weight :   141g  ;尺寸 size：170*20mm
信噪比  S/N：70.7dB(A); 1KHz@1Pa(94 dB APL)
指向性 Directional Characteristic : 超心型指响 Non-directional</t>
  </si>
  <si>
    <t>音箱挂架：SP-500、全金属钢加重产品，加厚产品                                                               
可上下调节角度。
中间连接杆可伸缩调节。
用料扎实，稳定性强。
单只可承重45kg.是一般的产品所不能及的.</t>
  </si>
  <si>
    <t>机柜：SV16U、木质金属包角包边,二个万向轮方便移动及卫生清洁;整洁的同时又保护产品及效果调节的稳定和安全16U内径高度：89cm 宽50cm*深50cm9MM夹板外贴PVC，全新五金件，铝合金包边    
4个三寸工业轮；拉手（2个）黑色</t>
  </si>
  <si>
    <t>音箱线：GA2150、材质：1、50/0.09±0.005mm 超细无氧铜线精绞软导体 2、PE 绝缘，本色；红色 3、绝缘标称厚度 0.4mm，最薄点 0.26mm 4、绝缘外径 1.7±0.1mm 5、酒红色特种 PVC 护套 6、护套最小厚度：0.35mm 7、成品近似尺寸：（2.8*2.8）±0.3mm 8、2 芯连接部分有一凹槽便于安装时方便撕开
安装要求：移动安装时弯曲半径：不小于电缆外径的 8 倍 固定安装时弯曲半径：不小于电缆外径的 4 倍
工作温度和湿度：移动安装时环境温度：0℃至 40℃ 固定安装时工作温度：-15℃至 70℃
音频
额定电源电压：额定电压：300/300V 测试电压：AC1500V/5min 不击穿</t>
  </si>
  <si>
    <t>空灵鼓</t>
  </si>
  <si>
    <t>14寸；15音空灵鼓</t>
  </si>
  <si>
    <t>展天</t>
  </si>
  <si>
    <t>电吹管</t>
  </si>
  <si>
    <t>音色数量：100种
颤音：支持，幅度0-127；速度0-127
弯音：支持，档位0-127
滑音：支持，档位0-127
音分调节：可微调高低频率，档位-50-50
半音键：有
按键延时：可调节按键的反应速度，档位0-50
指法：4种，笛子、萨克斯、葫芦丝、小号
调性：12个
蓝牙：双模蓝牙
效果：混响、合唱
语音控制：支持
喇叭：双喇叭+振膜
接口：3.5mm耳机输出、6.35mm音频输出、TYP-C充电孔
电池容量：4200mAH 
尺寸：61*62*684mm
重量：636克</t>
  </si>
  <si>
    <t>艾茉森</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</si>
</sst>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20"/>
      <color theme="1"/>
      <name val="方正公文小标宋"/>
      <charset val="134"/>
    </font>
    <font>
      <b/>
      <sz val="12"/>
      <color theme="1"/>
      <name val="仿宋_GB2312"/>
      <charset val="134"/>
    </font>
    <font>
      <b/>
      <sz val="12"/>
      <color rgb="FF231F20"/>
      <name val="仿宋_GB2312"/>
      <charset val="134"/>
    </font>
    <font>
      <sz val="12"/>
      <color theme="1"/>
      <name val="仿宋_GB2312"/>
      <charset val="134"/>
    </font>
    <font>
      <sz val="12"/>
      <color rgb="FF231F20"/>
      <name val="仿宋_GB2312"/>
      <charset val="134"/>
    </font>
    <font>
      <sz val="12"/>
      <color rgb="FF231F20"/>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4" borderId="7"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8" applyNumberFormat="0" applyFill="0" applyAlignment="0" applyProtection="0">
      <alignment vertical="center"/>
    </xf>
    <xf numFmtId="0" fontId="13" fillId="0" borderId="8" applyNumberFormat="0" applyFill="0" applyAlignment="0" applyProtection="0">
      <alignment vertical="center"/>
    </xf>
    <xf numFmtId="0" fontId="14" fillId="0" borderId="9" applyNumberFormat="0" applyFill="0" applyAlignment="0" applyProtection="0">
      <alignment vertical="center"/>
    </xf>
    <xf numFmtId="0" fontId="14" fillId="0" borderId="0" applyNumberFormat="0" applyFill="0" applyBorder="0" applyAlignment="0" applyProtection="0">
      <alignment vertical="center"/>
    </xf>
    <xf numFmtId="0" fontId="15" fillId="5" borderId="10" applyNumberFormat="0" applyAlignment="0" applyProtection="0">
      <alignment vertical="center"/>
    </xf>
    <xf numFmtId="0" fontId="16" fillId="6" borderId="11" applyNumberFormat="0" applyAlignment="0" applyProtection="0">
      <alignment vertical="center"/>
    </xf>
    <xf numFmtId="0" fontId="17" fillId="6" borderId="10" applyNumberFormat="0" applyAlignment="0" applyProtection="0">
      <alignment vertical="center"/>
    </xf>
    <xf numFmtId="0" fontId="18" fillId="7" borderId="12" applyNumberFormat="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4" fillId="34" borderId="0" applyNumberFormat="0" applyBorder="0" applyAlignment="0" applyProtection="0">
      <alignment vertical="center"/>
    </xf>
  </cellStyleXfs>
  <cellXfs count="34">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NumberFormat="1" applyFont="1" applyBorder="1" applyAlignment="1">
      <alignment horizontal="center" vertical="center" wrapText="1"/>
    </xf>
    <xf numFmtId="0" fontId="0" fillId="0" borderId="1" xfId="0" applyFont="1" applyBorder="1" applyAlignment="1">
      <alignment vertical="center" wrapText="1"/>
    </xf>
    <xf numFmtId="0" fontId="0" fillId="0" borderId="2" xfId="0" applyBorder="1" applyAlignment="1">
      <alignment horizontal="center" vertical="center" wrapText="1"/>
    </xf>
    <xf numFmtId="0" fontId="5" fillId="0" borderId="1" xfId="0" applyFont="1" applyBorder="1" applyAlignment="1">
      <alignment horizontal="center" vertical="center"/>
    </xf>
    <xf numFmtId="0" fontId="0" fillId="0" borderId="1" xfId="0"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4" fillId="3" borderId="1" xfId="0" applyFont="1" applyFill="1" applyBorder="1" applyAlignment="1">
      <alignment horizontal="center" vertical="center"/>
    </xf>
    <xf numFmtId="0" fontId="0" fillId="3" borderId="1" xfId="0"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0" fillId="2" borderId="4" xfId="0" applyFill="1" applyBorder="1" applyAlignment="1">
      <alignment vertical="center" wrapText="1"/>
    </xf>
    <xf numFmtId="0" fontId="4"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distributed" vertical="center"/>
    </xf>
    <xf numFmtId="0" fontId="0" fillId="0" borderId="1" xfId="0" applyBorder="1" applyAlignment="1">
      <alignment horizontal="center" vertical="center"/>
    </xf>
    <xf numFmtId="0" fontId="0" fillId="3" borderId="1" xfId="0" applyFont="1" applyFill="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lignment horizontal="distributed"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316865</xdr:colOff>
      <xdr:row>5</xdr:row>
      <xdr:rowOff>25400</xdr:rowOff>
    </xdr:from>
    <xdr:to>
      <xdr:col>2</xdr:col>
      <xdr:colOff>1269365</xdr:colOff>
      <xdr:row>5</xdr:row>
      <xdr:rowOff>585470</xdr:rowOff>
    </xdr:to>
    <xdr:pic>
      <xdr:nvPicPr>
        <xdr:cNvPr id="2" name="图片 1"/>
        <xdr:cNvPicPr>
          <a:picLocks noChangeAspect="1"/>
        </xdr:cNvPicPr>
      </xdr:nvPicPr>
      <xdr:blipFill>
        <a:blip r:embed="rId1"/>
        <a:srcRect l="25313" t="1970" r="23308" b="44052"/>
        <a:stretch>
          <a:fillRect/>
        </a:stretch>
      </xdr:blipFill>
      <xdr:spPr>
        <a:xfrm>
          <a:off x="2199005" y="3200400"/>
          <a:ext cx="952500" cy="560070"/>
        </a:xfrm>
        <a:prstGeom prst="rect">
          <a:avLst/>
        </a:prstGeom>
        <a:noFill/>
        <a:ln w="9525">
          <a:noFill/>
        </a:ln>
      </xdr:spPr>
    </xdr:pic>
    <xdr:clientData/>
  </xdr:twoCellAnchor>
  <xdr:twoCellAnchor editAs="oneCell">
    <xdr:from>
      <xdr:col>2</xdr:col>
      <xdr:colOff>507365</xdr:colOff>
      <xdr:row>6</xdr:row>
      <xdr:rowOff>73025</xdr:rowOff>
    </xdr:from>
    <xdr:to>
      <xdr:col>2</xdr:col>
      <xdr:colOff>1259205</xdr:colOff>
      <xdr:row>6</xdr:row>
      <xdr:rowOff>570865</xdr:rowOff>
    </xdr:to>
    <xdr:pic>
      <xdr:nvPicPr>
        <xdr:cNvPr id="3" name="图片 2"/>
        <xdr:cNvPicPr>
          <a:picLocks noChangeAspect="1"/>
        </xdr:cNvPicPr>
      </xdr:nvPicPr>
      <xdr:blipFill>
        <a:blip r:embed="rId2" r:link="rId3"/>
        <a:stretch>
          <a:fillRect/>
        </a:stretch>
      </xdr:blipFill>
      <xdr:spPr>
        <a:xfrm>
          <a:off x="2389505" y="3883025"/>
          <a:ext cx="751840" cy="497840"/>
        </a:xfrm>
        <a:prstGeom prst="rect">
          <a:avLst/>
        </a:prstGeom>
        <a:noFill/>
        <a:ln>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tabSelected="1" topLeftCell="A14" workbookViewId="0">
      <selection activeCell="I2" sqref="I2"/>
    </sheetView>
  </sheetViews>
  <sheetFormatPr defaultColWidth="8.71296296296296" defaultRowHeight="50" customHeight="1" outlineLevelCol="6"/>
  <cols>
    <col min="1" max="1" width="5.53703703703704" customWidth="1"/>
    <col min="2" max="2" width="21.9074074074074" style="1" customWidth="1"/>
    <col min="3" max="3" width="22.537037037037" style="1" customWidth="1"/>
    <col min="4" max="4" width="7.18518518518519" style="1" customWidth="1"/>
    <col min="5" max="5" width="9" style="1" customWidth="1"/>
    <col min="6" max="6" width="55.6666666666667" customWidth="1"/>
    <col min="7" max="7" width="11.1111111111111" customWidth="1"/>
  </cols>
  <sheetData>
    <row r="1" customHeight="1" spans="1:7">
      <c r="A1" s="2" t="s">
        <v>0</v>
      </c>
      <c r="B1" s="2"/>
      <c r="C1" s="2"/>
      <c r="D1" s="2"/>
      <c r="E1" s="2"/>
      <c r="F1" s="2"/>
      <c r="G1" s="2"/>
    </row>
    <row r="2" customHeight="1" spans="1:7">
      <c r="A2" s="3" t="s">
        <v>1</v>
      </c>
      <c r="B2" s="4" t="s">
        <v>2</v>
      </c>
      <c r="C2" s="5" t="s">
        <v>3</v>
      </c>
      <c r="D2" s="4" t="s">
        <v>4</v>
      </c>
      <c r="E2" s="4" t="s">
        <v>5</v>
      </c>
      <c r="F2" s="4" t="s">
        <v>6</v>
      </c>
      <c r="G2" s="6" t="s">
        <v>7</v>
      </c>
    </row>
    <row r="3" customHeight="1" spans="1:7">
      <c r="A3" s="7">
        <v>1</v>
      </c>
      <c r="B3" s="8" t="s">
        <v>8</v>
      </c>
      <c r="C3" s="8" t="str">
        <f>_xlfn.DISPIMG("ID_69E44FC30FF845E3BB741CBCAB18C989",1)</f>
        <v>=DISPIMG("ID_69E44FC30FF845E3BB741CBCAB18C989",1)</v>
      </c>
      <c r="D3" s="8" t="s">
        <v>9</v>
      </c>
      <c r="E3" s="9">
        <v>15</v>
      </c>
      <c r="F3" s="10" t="s">
        <v>10</v>
      </c>
      <c r="G3" s="11"/>
    </row>
    <row r="4" customHeight="1" spans="1:7">
      <c r="A4" s="7">
        <v>2</v>
      </c>
      <c r="B4" s="12" t="s">
        <v>11</v>
      </c>
      <c r="C4" t="str">
        <f>_xlfn.DISPIMG("ID_FE5C1EFBC24245288774DB7F05F11472",1)</f>
        <v>=DISPIMG("ID_FE5C1EFBC24245288774DB7F05F11472",1)</v>
      </c>
      <c r="D4" s="7" t="s">
        <v>9</v>
      </c>
      <c r="E4" s="7">
        <v>150</v>
      </c>
      <c r="F4" s="13" t="s">
        <v>12</v>
      </c>
      <c r="G4" s="11"/>
    </row>
    <row r="5" customHeight="1" spans="1:7">
      <c r="A5" s="7">
        <v>4</v>
      </c>
      <c r="B5" s="12" t="s">
        <v>13</v>
      </c>
      <c r="C5" s="7" t="str">
        <f>_xlfn.DISPIMG("ID_771D8E70509E43CCAC60AB32D1B26CBF",1)</f>
        <v>=DISPIMG("ID_771D8E70509E43CCAC60AB32D1B26CBF",1)</v>
      </c>
      <c r="D5" s="7" t="s">
        <v>14</v>
      </c>
      <c r="E5" s="7">
        <v>50</v>
      </c>
      <c r="F5" s="13" t="s">
        <v>15</v>
      </c>
      <c r="G5" s="11"/>
    </row>
    <row r="6" customHeight="1" spans="1:7">
      <c r="A6" s="14">
        <v>5</v>
      </c>
      <c r="B6" s="15" t="s">
        <v>16</v>
      </c>
      <c r="C6" s="14"/>
      <c r="D6" s="14" t="s">
        <v>17</v>
      </c>
      <c r="E6" s="14">
        <v>2</v>
      </c>
      <c r="F6" s="16" t="s">
        <v>18</v>
      </c>
      <c r="G6" s="17"/>
    </row>
    <row r="7" customHeight="1" spans="1:7">
      <c r="A7" s="14">
        <v>6</v>
      </c>
      <c r="B7" s="15" t="s">
        <v>19</v>
      </c>
      <c r="C7" s="18"/>
      <c r="D7" s="18" t="s">
        <v>17</v>
      </c>
      <c r="E7" s="18">
        <v>2</v>
      </c>
      <c r="F7" s="19" t="s">
        <v>20</v>
      </c>
      <c r="G7" s="17"/>
    </row>
    <row r="8" customHeight="1" spans="1:7">
      <c r="A8" s="14">
        <v>7</v>
      </c>
      <c r="B8" s="20" t="s">
        <v>21</v>
      </c>
      <c r="C8" s="18" t="str">
        <f>_xlfn.DISPIMG("ID_6B6E82D2778D41E9A4E88E0D28A5DF08",1)</f>
        <v>=DISPIMG("ID_6B6E82D2778D41E9A4E88E0D28A5DF08",1)</v>
      </c>
      <c r="D8" s="18" t="s">
        <v>22</v>
      </c>
      <c r="E8" s="18">
        <v>5</v>
      </c>
      <c r="F8" s="19" t="s">
        <v>23</v>
      </c>
      <c r="G8" s="11"/>
    </row>
    <row r="9" customHeight="1" spans="1:7">
      <c r="A9" s="21">
        <v>8</v>
      </c>
      <c r="B9" s="22" t="s">
        <v>24</v>
      </c>
      <c r="C9" s="22"/>
      <c r="D9" s="21" t="s">
        <v>22</v>
      </c>
      <c r="E9" s="21">
        <v>2</v>
      </c>
      <c r="F9" s="16" t="s">
        <v>25</v>
      </c>
      <c r="G9" s="23" t="s">
        <v>26</v>
      </c>
    </row>
    <row r="10" customHeight="1" spans="1:7">
      <c r="A10" s="24"/>
      <c r="B10" s="25"/>
      <c r="C10" s="25"/>
      <c r="D10" s="24"/>
      <c r="E10" s="24"/>
      <c r="F10" s="13" t="s">
        <v>27</v>
      </c>
      <c r="G10" s="13" t="s">
        <v>26</v>
      </c>
    </row>
    <row r="11" customHeight="1" spans="1:7">
      <c r="A11" s="24"/>
      <c r="B11" s="25"/>
      <c r="C11" s="25"/>
      <c r="D11" s="24"/>
      <c r="E11" s="24"/>
      <c r="F11" s="13" t="s">
        <v>28</v>
      </c>
      <c r="G11" s="13" t="s">
        <v>26</v>
      </c>
    </row>
    <row r="12" customHeight="1" spans="1:7">
      <c r="A12" s="24"/>
      <c r="B12" s="25"/>
      <c r="C12" s="25"/>
      <c r="D12" s="24"/>
      <c r="E12" s="24"/>
      <c r="F12" s="13" t="s">
        <v>29</v>
      </c>
      <c r="G12" s="13" t="s">
        <v>26</v>
      </c>
    </row>
    <row r="13" customHeight="1" spans="1:7">
      <c r="A13" s="24"/>
      <c r="B13" s="25"/>
      <c r="C13" s="25"/>
      <c r="D13" s="24"/>
      <c r="E13" s="24"/>
      <c r="F13" s="13" t="s">
        <v>30</v>
      </c>
      <c r="G13" s="13" t="s">
        <v>26</v>
      </c>
    </row>
    <row r="14" customHeight="1" spans="1:7">
      <c r="A14" s="24"/>
      <c r="B14" s="25"/>
      <c r="C14" s="25"/>
      <c r="D14" s="24"/>
      <c r="E14" s="24"/>
      <c r="F14" s="13" t="s">
        <v>31</v>
      </c>
      <c r="G14" s="13" t="s">
        <v>32</v>
      </c>
    </row>
    <row r="15" customHeight="1" spans="1:7">
      <c r="A15" s="24"/>
      <c r="B15" s="25"/>
      <c r="C15" s="25"/>
      <c r="D15" s="24"/>
      <c r="E15" s="24"/>
      <c r="F15" s="13" t="s">
        <v>33</v>
      </c>
      <c r="G15" s="13" t="s">
        <v>32</v>
      </c>
    </row>
    <row r="16" customHeight="1" spans="1:7">
      <c r="A16" s="24"/>
      <c r="B16" s="25"/>
      <c r="C16" s="25"/>
      <c r="D16" s="24"/>
      <c r="E16" s="24"/>
      <c r="F16" s="13" t="s">
        <v>34</v>
      </c>
      <c r="G16" s="13" t="s">
        <v>32</v>
      </c>
    </row>
    <row r="17" customHeight="1" spans="1:7">
      <c r="A17" s="24"/>
      <c r="B17" s="25"/>
      <c r="C17" s="25"/>
      <c r="D17" s="24"/>
      <c r="E17" s="24"/>
      <c r="F17" s="13" t="s">
        <v>35</v>
      </c>
      <c r="G17" s="13" t="s">
        <v>32</v>
      </c>
    </row>
    <row r="18" customHeight="1" spans="1:7">
      <c r="A18" s="24"/>
      <c r="B18" s="25"/>
      <c r="C18" s="25"/>
      <c r="D18" s="24"/>
      <c r="E18" s="24"/>
      <c r="F18" s="13" t="s">
        <v>36</v>
      </c>
      <c r="G18" s="13" t="s">
        <v>32</v>
      </c>
    </row>
    <row r="19" customHeight="1" spans="1:7">
      <c r="A19" s="24"/>
      <c r="B19" s="25"/>
      <c r="C19" s="25"/>
      <c r="D19" s="24"/>
      <c r="E19" s="24"/>
      <c r="F19" s="13" t="s">
        <v>37</v>
      </c>
      <c r="G19" s="13" t="s">
        <v>26</v>
      </c>
    </row>
    <row r="20" customHeight="1" spans="1:7">
      <c r="A20" s="24"/>
      <c r="B20" s="25"/>
      <c r="C20" s="25"/>
      <c r="D20" s="24"/>
      <c r="E20" s="24"/>
      <c r="F20" s="13" t="s">
        <v>38</v>
      </c>
      <c r="G20" s="13" t="s">
        <v>26</v>
      </c>
    </row>
    <row r="21" customHeight="1" spans="1:7">
      <c r="A21" s="26"/>
      <c r="B21" s="27"/>
      <c r="C21" s="27"/>
      <c r="D21" s="26"/>
      <c r="E21" s="26"/>
      <c r="F21" s="13" t="s">
        <v>39</v>
      </c>
      <c r="G21" s="13" t="s">
        <v>26</v>
      </c>
    </row>
    <row r="22" customHeight="1" spans="1:7">
      <c r="A22" s="7">
        <v>9</v>
      </c>
      <c r="B22" s="7" t="s">
        <v>40</v>
      </c>
      <c r="C22" s="7" t="str">
        <f>_xlfn.DISPIMG("ID_0C05D1638A7C4934A0BC104C91FDC5A2",1)</f>
        <v>=DISPIMG("ID_0C05D1638A7C4934A0BC104C91FDC5A2",1)</v>
      </c>
      <c r="D22" s="28" t="s">
        <v>9</v>
      </c>
      <c r="E22" s="29">
        <v>4</v>
      </c>
      <c r="F22" s="13" t="s">
        <v>41</v>
      </c>
      <c r="G22" s="13" t="s">
        <v>42</v>
      </c>
    </row>
    <row r="23" customHeight="1" spans="1:7">
      <c r="A23" s="7">
        <v>10</v>
      </c>
      <c r="B23" s="30" t="s">
        <v>43</v>
      </c>
      <c r="C23" s="31" t="str">
        <f>_xlfn.DISPIMG("ID_F4068252A199408797779ED7E7F7B1BD",1)</f>
        <v>=DISPIMG("ID_F4068252A199408797779ED7E7F7B1BD",1)</v>
      </c>
      <c r="D23" s="32"/>
      <c r="E23" s="33"/>
      <c r="F23" s="13" t="s">
        <v>44</v>
      </c>
      <c r="G23" s="13" t="s">
        <v>45</v>
      </c>
    </row>
  </sheetData>
  <mergeCells count="8">
    <mergeCell ref="A1:G1"/>
    <mergeCell ref="A9:A21"/>
    <mergeCell ref="B9:B21"/>
    <mergeCell ref="C9:C21"/>
    <mergeCell ref="D9:D21"/>
    <mergeCell ref="D22:D23"/>
    <mergeCell ref="E9:E21"/>
    <mergeCell ref="E22:E23"/>
  </mergeCells>
  <pageMargins left="0.75" right="0.75" top="1" bottom="1"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音乐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^(赫)^P♥R</cp:lastModifiedBy>
  <dcterms:created xsi:type="dcterms:W3CDTF">2025-06-10T10:20:00Z</dcterms:created>
  <dcterms:modified xsi:type="dcterms:W3CDTF">2025-06-11T03:35:31Z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91BA2570B8CC41BA92D5C83076465049_11</vt:lpwstr>
  </property>
  <property fmtid="{D5CDD505-2E9C-101B-9397-08002B2CF9AE}" pid="3" name="KSOProductBuildVer">
    <vt:lpwstr>2052-12.1.0.21171</vt:lpwstr>
  </property>
</Properties>
</file>