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音乐"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<sst xmlns="http://schemas.openxmlformats.org/spreadsheetml/2006/main" count="315" uniqueCount="188">
  <si>
    <t>报价清单</t>
  </si>
  <si>
    <t>序号</t>
  </si>
  <si>
    <t>名称</t>
  </si>
  <si>
    <t>类别</t>
  </si>
  <si>
    <t>品牌</t>
  </si>
  <si>
    <t>型号</t>
  </si>
  <si>
    <t>参数</t>
  </si>
  <si>
    <t>单位</t>
  </si>
  <si>
    <t>数量</t>
  </si>
  <si>
    <t>单价</t>
  </si>
  <si>
    <t>总价</t>
  </si>
  <si>
    <t>乐谱架</t>
  </si>
  <si>
    <t>蟲子</t>
  </si>
  <si>
    <t>CZPT-001</t>
  </si>
  <si>
    <t>加粗加厚可升降乐谱架专业乐团大谱台，支撑杆采用内置阻尼 结构，加粗金属管，台面采用铝合金，快速扳手锁扣，谱面大 牛支撑架， 净重不超过 4kg
台面长宽： 47.5CM*33.5CM 升降高度： 85CM-180CM</t>
  </si>
  <si>
    <t>个</t>
  </si>
  <si>
    <t>音乐异形桌凳</t>
  </si>
  <si>
    <t>定制</t>
  </si>
  <si>
    <t>一桌10椅，桌子：台面：12mm 雪山白岩板，岩板亮面雪山白，
承托：15mm 实木生态板；底架：铁艺米白色烤漆尺寸：长 340CM、宽 90CM 、高 75CM 规格：900✘600✘750
桌脚主材采用 冷轧钢板冲压成型。具有抗冲击、耐老化、耐磨、防火、不变色等性能。立柱采用焊接结构，拆卸方便，横梁采用异型方管一次性成型。面板采用优质绿色环保2.5厘密度中纤板，使用0.6mm厚度的三聚氰胺饰面，耐磨刮，耐磨，易清洁，板材经过防虫、防腐、烘干等处理            封边PVC封边，进口热熔胶  一体 成型，手感平滑舒适                                       椅子：尺寸：整体高78CM ，座深43CM ，座宽39CM 材质：采用皮革材质做椅面；靠背，实木</t>
  </si>
  <si>
    <t>套</t>
  </si>
  <si>
    <t>1＋1＋2＋圆桌：椅子外壳ABS塑钢材质.外壳表面是亮光烤漆 不掉漆 容易清理；韧性强抗腐蚀 经久耐用沉重力强 ，表面亮光烤漆工艺
 座位皮质;超纤皮  耐磨清洗方便 跟适合商用，
  茶几; 桌面是加厚钢化玻璃，安全耐用</t>
  </si>
  <si>
    <t>猫抓皮，实木框架结构加高密度海绵坐垫，不塌陷。高45cm、宽35cm</t>
  </si>
  <si>
    <t>9桌9椅，产品规格：3000✘1200✘750基材选用E1级环保板材，原生木经打碎烘干，筛选，用环保树脂胶粘合压制而成，外贴奶白色三聚氰氨纸饰面，经过防潮防腐烘干处理，表面采用优质水性漆，标准厚度为 0.5mm，VOC含量低，无刺激性气味，更光滑更防水，高脚采用精密真空电镀技术，抗氧防腐，日久常新</t>
  </si>
  <si>
    <t>两个组合长2.1米，宽0.85米，皮质采用的是加厚的猫抓皮材质。内里是密度海绵，和实木框架的结构组成</t>
  </si>
  <si>
    <t>一桌两椅，桌子直径70高73 ，桌子高密度压缩板烤漆铁腿；椅子高80，宽58，椅子塑料外壳 实木腿，超纤皮半包座位。</t>
  </si>
  <si>
    <t>1+1+2+3+3桌子直径70高73 ，桌子高密度压缩板烤漆铁腿；沙发：内部结构：实木框架 +高密度海绵   常规外面使用优质环保PU皮</t>
  </si>
  <si>
    <t>6座/条，高30cm、宽200-300cm，采用特殊牛皮纸制作，可自由拉伸。棕、白色各两条           收纳与展开：折叠后很薄，方便收纳；展开长度灵活，能拉伸到2 - 3m ，可按需调整适配不同场景。
承重性能：单人位承重较强，像部分风琴长凳单人位可达200 - 300kg ，借助蜂窝力学等结构保障稳固。</t>
  </si>
  <si>
    <t>条</t>
  </si>
  <si>
    <t>多层实木板组合厚度1.8公分
沙发是 花旗米实木框架高密度回弹海绵 猫爪皮
8×4米  规格：2半圆＋1圆＋2桌</t>
  </si>
  <si>
    <t>组合沙发书柜
材质：环保哑光皮质＋实木框架＋回弹海绵       尺寸：长320cm、宽110cm、高80cm</t>
  </si>
  <si>
    <t>组</t>
  </si>
  <si>
    <t>尺寸：宽40、高40、1.5米*2    纳帕西皮，高回弹海绵实木框架 淡蓝色和灰色</t>
  </si>
  <si>
    <t>规格：290cm*42cm*43cm；玻璃钢材质的，外面是汽车烤漆的  白色灰各一条。</t>
  </si>
  <si>
    <t>桌子直径70高73 ，桌子高密度压缩板烤漆铁腿；沙发4张；1.6米/张，淡蓝灰配色，小圆凳3个，皮质采用的是加厚的猫抓皮材质。内里是密度海绵，和实木框架的结构组成</t>
  </si>
  <si>
    <t>舞蹈垫</t>
  </si>
  <si>
    <t>CZTYD-002</t>
  </si>
  <si>
    <t xml:space="preserve"> 1.尺寸：183cm（长）×80cm（宽）× 8mm（厚）  
材质：TPE环保材质/NBR天然橡胶/PVC（高密度可选）  
重量：≤1.5kg（便携款）  
承重：支持200kg以上  
2. 功能特性 
防滑性：双面纹理设计（波浪纹/点阵纹）  
缓冲性：高弹性回馈（跌落测试≥10万次不变形）  
环保认证：SGS无毒认证/可生物降解  
便携性：可折叠/卷筒设计（附绑带）  
3. 附加功能  
辅助标识：体位引导线  
易清洁：防水表面 </t>
  </si>
  <si>
    <t>张</t>
  </si>
  <si>
    <t>智能音乐可移动教学一体机</t>
  </si>
  <si>
    <t>艾博德</t>
  </si>
  <si>
    <t>TE-QS-86</t>
  </si>
  <si>
    <t xml:space="preserve">整机要求
1.整机采用86英寸A规屏，显示分辨率≥3840*2160，色彩饱和度≥92%。
2.表面采用护眼防蓝光防炫光钢化玻璃，厚度≥4mm，硬度≥7H，透光率率≥90%
3.设备通过EN 62471:2008交互式平板光生物安全性测试的认证。
4.护眼模式支持任意通道下调用纸质护眼模式，可以调用牛皮纸、水彩纸、水纹纸、素描纸、宣纸等作为任意通道下的护眼背景。
5.触摸采用高性能红外触摸技术，可以支持20点书写，触摸屏具有防光干扰功能，能在照度110K LUX环境下仍能正常工作。
6.触摸框在部分遮挡或整条遮挡后可支持书写操作，触摸屏扭曲10°时仍可以正常实现多点书写。
7.采用安卓14，DRAM  4G  Flash 32G。
8.前置单按键，开关机自有自定义功能可以设置单机节能，长按关机，或设置单击关机，设备在无操作时可自定义进入节能模式时间。
9.定时开关机：设备支持按照工作日或每日设置开机/关机时间。
10.网络功能整机支持只需连接一根网线，即可实现Windows及Android系统同时联网；内置AP功能在接入有线网络或无线网络时同步开启2.4G/5G热点的功能实现≥20个终端的接入。
11.前置接口：USB*2 、Touch-USB*1、TYPE-C*1、HDMI*1。
12.整机内置前朝向15w*2喇叭。
13.手势操作，支持三指调用罗盘菜单、五指启动/关闭息屏、手势擦除功能。
14.在 振 动 台 上 频 率 为 5-50Hz， 振动方向 X、Y、 Z 三个方向各 30 分钟的 振动试验，外观无损伤破裂。
15.内置系统管家支持一键系统加速、磁盘清理、硬件自检，硬件自检支持CPU、GPU、光感、触摸、网络、麦克风、摄像头、OPS、设备温度等进行自检。
16.支持信号源自动识别功能，打开信号源自动识别功能后显示自动跳转到对应通道的进行显示，并且可以自定义每个通道的名称，支持通过网络、VGA、HDMI对整机进行唤醒。
17.信号源预览，支持对插入的信号源实现预览功能，可以提前查看输入的信号源画面。
18.★文件快投功能任意移动设备通过扫描二维码可实现移动端图片、文档、Excel、PPT、PDF等内容快速同步到大屏上进行展示。
19.权限管理系统，内置数组密码锁和U盘锁,U盘锁需要指定U盘才能解锁整机。
20.应用锁支持，支持内置应用设置打开密码，输入设置密码才有启动权限。
21.内置悬浮罗盘菜单，在任意通道下可以通过三指快速调用罗盘菜单，罗盘菜单工具可以进行自定义可以选择全部应用、系统工具和信号通道作为罗盘工具。
22.侧边菜单，提供双侧侧边菜单，提供主页、返回、多任务、文件夹、白板、应用列表、声音/亮度设置、秒表、倒计时、幕布、分屏、录屏、计算器、冻屏、聚光灯、单独听、截屏、锁屏、文件快传、日历、投屏器、触摸锁定、屏幕下移，电源等功能，支持是否需要显示在左右侧。
23.安卓白板软件支持二维码方式的局域网和互联网分享功能，根据内容重要性可以设置分享过程中是否做加密，扫码设备输入正确密码才能获取文件，
24.支持三种擦除方式，支持滑动清屏、点击笔擦工具局部进行局部擦除、手势擦除，手势操作支持根据擦除面积的大小自动调节擦除面积的大小，根据使用习惯不同可以对自定义手势擦除的识别面积。
25.内置安卓互动软件支持插入不少于20种几何图形，8种立体图形。
26.★支持插入表格，插入表格时采用通过拖动行、列来进行添加，在表格中插入书写内容是表格可以根据书写内容自动调整表格的宽度。
27.软件支持通过发送邮件方式发送把当前内容通过发送邮件到指定邮箱进行分享。
28.支持演示内容以本地文件或者直接存储到个人百度云盘。
29.支持快速投票功能，用户可以对某个题目或问题进行快速投票，投票支持单项投票、多项投票或表决等三种模式，支持在投票的过程中参入投票者无需下载安装专用软件，投票结束后对于投票的结果系统自动统计数据并展示。
30.可以插入纯色、学科标准模板、通用护眼模板、自定义等背景页面，通过页码工具可以对所有页面进行预览，并可单独删除页面。
31.内置4800W摄像头可以支持远程会议、巡课、AI识别等
32.内置8个麦克风可以实现拾音或扩音功能，拾音时可以作为拾音麦克风使用，扩音时可以作为扩音麦使用。
33.系统升级功能，系统支持OTA远程升级，通过OTA功能可以实现系统的更新。
OPS电脑
内置OPS电脑搭载 Intel 酷睿系列 i5 处理器 及以上配置，内存：8GB DDR4 笔记本内存或以上配置，硬盘：256GB 或以上 SSD 固态硬盘 ，PC 模块可抽拉式插入整机，可实现无单独接线的插拔。
白板软件
1.软件提供白板应用软件、多屏互动软件、集控软件、标注软件、仿真实验平台、资源平台以上软件要求在一个平台中提供方便用户进行使用，同时以上软件需要提供与硬件同一品牌的软件著作权证书。
2.软件平台支持用户信息反馈，用户在使用过程中对软件的意见可以通过文字或图片与开发者进行互动。
3.软件平台可以采集到内置电脑的信息可以对当前电脑情况进行查看。
互动软件要求
4.★互动软件可以通过账号、短信、U盘等进行登录使用，通过以上登录方式可以实现个人资源的同步匹配调用，其中U盘登录方式可以支持老师个人U盘登录。
5.★软件提供50G个人云空间，老师在备课时可以随时通过网络把课件存储到云端，通过登录可以在任意设备上调用课件，无需借用U盘等存储设备。
6.通过设置可以对云端课件进行分组命名管理，便于用户快速找到对应文件，云端资源用户可以选择通过建立分享链接，把课件分享给其他用户，也可以通过下载直接下载到本地设备中。
7.软件自带云端资源，通过云端可按学科下载语文、数学、英语、品德、科学、音乐、体育、美术、历史、地理、物理、生物、化学、信息技术、通用等学科的包含课件和素材。
8.软件支持一键备、授课模式切换，备课模式采用PPT菜单布局，登录后可随时同步调用云端的课件或者是资源平台中资源进行备授课。
9.授课模式采用图标化设计所有功能都提供中文标识说明，方便老师快速使用。
10.备课模式下提供不下5种以上页面主题布局，通过布局可以对页面进行各种主题的修改如标题模式、图文模式等。
11.备课过程中支持根据使用设备显示比例不同可以设置16:9,4:3等显示比例以达到在不同硬件显示设备上的匹配。
12.office文件兼容：用户可以把PPT、Word等格式的文件导入到软件中作为软件课件或者素材进行调用。
13.★PPT工具：教师可将PPT等文件插入到软件中，插入后保留 PPT原文件中的文字、图片、表格等对象及动画，同时可以直接调用软件中的全部工具对在PPT上进行应用，要求在使用过程中批注、工具的应用是在每一页上，同时可以通过扫码的方式分享PPT内容。
14.★PDF工具：教师可将PDF插入到软件中，插入后可以在PDF行进行批注、翻页等操作，批注时批注会随着页码变化而自动嵌入到对应批注页面中。
15.文本插入：软件支持插入的字体样式数量不下9种，可以对字体进行颜色、字重、字体底色、加粗、倾斜、下横线等进行设计，对特殊文本需求也可以提供段落符号、上角标、下角标、格式刷、文本排列、段落设计等操作。
16.图形插入：支持插入数学几何图形，可以对图形样式、颜色、透明度等进行设计，根据需要可以对图形进行任意推动进行拉伸或压缩。
17.视频功能：能插入MP4/AVI/WMV/RMVB/FLV/F4V/MPG/MPEG/M1V/M2V/M2P/MOV/ASF等格式的插入，在同一个页面中可以同时实现多个视频的插入，并且可以进行同时播放，也可对选中的视频进行播放，并对动态视频进行截取及标注，在插入视频后能对视频播放的画面进行手势放大、缩小等操作。
18.多媒体素材插入：为了满足教学的要求插入的图片要求支持 JPG/JPEG/PNG/BMP/GIF/SVG/BID/tif/tiff等格式，对插入的图片可以满足使用者在插入图片时就可以对图片大小进行调整，无需插入后对图片大小进行调整，音频文件支持MP3/WAV/RAM等格式，播放音频文件时能根据需要进行播放进度调节。
19.★插入表格；用户可以通过拖动小样板表格行、列来输入要生成的表格，在表格生成后用户可以通过删减行、列来对表格进行修改，提供在自适用应行、高的宽来对表格进行、宽间距的设计。
20.授课模式工具采用三段式设计，左侧为文件导入、工具库、资源库等，中间为授课过程中常用的笔、擦除等工具，右侧为页面设计等工具。
21.★笔工具：提供11种笔工具包括多重画笔、文本笔、毛笔、水彩笔、马克笔、荧光笔、智能笔、对象笔、纹理笔、标准笔、签字笔等，文本笔可以直接识别为印刷体，并能通过默认搜索引擎找到对应的资源，并可以一键拖入到软件中进行调用，智能笔可自动识别三角形、圆、椭圆、矩形、圆弧、箭头、五角星、梯形、弧箭头、曲线、折线、角等。
22.擦除：提供位图擦、对象、滑动清屏等三种擦除模式，用户可以通过滑动条来改变位图擦除的擦除面积大小。
23.辅助工具：提供探照灯、遮幕、板中板、截图视频展台等常用工具，提供直尺、三角尺、量角器、圆规、等数学工具。
24.★直接调用（非第三方软件）摄像头视频、数影仪、具备准摄像头接口的视频展台完美结合，既能实现动态画面标注，又可以实现静态截取，支持最多对截取9 个画面进行对比操作，并可以通过点赞工具进行快速点赞。
25.3D星球：提供内嵌3D太阳系的演示内容，通过3D演示可以完整地演示出太阳系的星系情况及对应星球的介绍。
26.古诗词功能内嵌古诗词包含义务教育阶段全部古诗词，可以根据年级分类进行查找，也可以根据搜索作者名字/诗名进行查找
27.一键锁屏功能： 可直接通过软件实现一键锁定，设置开启、关闭触摸功能，防止误操作。
28.课件扫码分享，用户通过扫描分享二维码可以把当前课件扫描带走。
29.★支持快速投票功能，用户可以对某个题目或问题进行快速投票，投票支持单项投票、多项投票或表决等三种模式，支持在投票的过程中参入投票者的无需下载安装专用软件，对于投票的结果系统自动统计数据并展示。
30.资源库：提供丰富的义务教育阶段学科辅助教学工具，涵盖的学科应包含但不限于语文、数学、英语、物理、生物、化学、历史、地理、音乐、美术、信息技术等基础学科；应支持用户根据当前授课场景选用合适的学科工具辅助授课。
软件提供反馈功能，用户可以通过文字、图片等方式与软件开发者进行沟通。
教学管理平台
1.后台控制端采用B/S架构设计，可在Windows、Android、Linux、IOS等不同的操作系统上通过登陆网页浏览器进行使用，可对连接上互联网的一体机设备和电脑设备进行远程控制和监控。
2.部署可以采用云端部署或本地部署，云端部署支持后台和客户端云端连接，本地化部署通过部署专用硬件设备即可进本地化部署。
3.支持县级、校级或区域跨校跨网段远程数据管理，系统自动生成各学校对应的专属代码，终端设备接入网络输入对应代码，即可自动完成与不通管理级别的数据平台的对接，实现数据的远程搜集、信息发送、数据分析等能力，可以有效对监测和管理全部终端的情况。
4.系统平台可实时监控已连接的终端的开关机状态，可以支持多台设备的缩略预览以及单个设备的全屏查看；可快速查看可快速查看一体机设备和电脑设备在开机状态下的设备型号、CPU型号、硬盘、内存、MAC、IP、终端接入日期、运行时长、设备温度、CPU使用率、硬盘占用率、内存使用率、日开机次数、及常用软件日使用等数据。
5.终端设备配置完毕后支持后期跟进使用情况对设备进行名称、班级、机器位置进行再次编辑，可以满足终端设备的信息随管理场景变化而变化。
6.资产管理通过系统可以导出选中设备的资产配置清单，配置清单导出后以EXCEL方式呈现可以查到到设备名称、设备品牌、CPU型号、硬盘、内存、MAC、IP地址、温度、CPU使用率、硬盘占用率、内存使用率等资产信息。
7.系统报警功能，系统支持设置客户端设备过温、CPU超限、内存超限、硬盘超限、使用超时报警功能在终端超过设定阈值后主动先后台管理端发送报警信息，同时可以自定义报警时间段。
8.系统平台可将接入的终端设备划分为多个小组，由独立管理员分别管理各个设备组，管理员可以对各自管辖的设备组再次进行分组管理，其他管理员并不会受到影响。
9.系统平台可远程对在运行状态下的终端设备批量安装相关软件，支持上传本地安装程序软件并下发至设备，上传安装包到客户端时提示软件包发送完成率，同时支持客户端实现一键升级为最新版本。
10.系统平台可远程对运行状态下的终端设备进行文件下发，文件类型支持图片、视频、安装包等格式的文件。
11.系统平台提供了广告拦截工具。支持高强度软件拦截，对软件应用弹窗进行无差别拦截；支持自定义应用广告弹窗过滤屏蔽，可屏蔽拦截指定应用的弹窗，同时支持批量一键操作。
12.★系统平台可远程对运行状态下的终端设备执行锁屏操作，支持开机、离开、超时锁屏等方式，锁屏后终端可以通过输入密码或微信扫码解锁。
13.后台管理端可以对客户端在退出、卸载、解锁屏幕、冰点还原等设置不同的密码可以实现不同密码管理客户端的不同功能。
14.后台管理系统平台支持导出管理日志，包括执行完成、定时计划、周期计划、报警日志等。
15.系统平台支持信息发送功能，可远程对选定的发送设备即时发布走马灯文字信息和屏幕常驻信息，文字信息可以设置在终端不同位置、显示次数及采用定时发送策略。
16.★支持设定重要事件倒计时日历功能，对使用者提供便捷有效的信息提醒工具。
17.系统平台支持远程巡课功能，配合终端的内置或外置的摄像头设备，实时查看在线的终端设备的实时画面，同时可实现双画面切换查看。
18.远程桌面控制功能，可实时查看已连接并处于开机状态下的一体机设备和电脑设备的桌面，同时可远程操作桌面内容。
19.提供系统杀毒功能，可以实现对终端进行扫描和杀毒能力。
20.★支持远程批量对终端设备进行关机、休眠、唤醒等操作。
21.后台管理端和客户端可以对终端启动冰点还原功能，启动冰点还原功能后终端可启动对系统的安装还原功能。
22.后台管理数据统计，后台可以统计终端设备的日开机时长分布、设备活跃数据统计、软件使用时长统计、软件使用次数统计等，通过后台可以查看到这些数据的统计表。
</t>
  </si>
  <si>
    <t>台</t>
  </si>
  <si>
    <t>一体机支架</t>
  </si>
  <si>
    <t>适应机型：65吋-86吋
最大承重：100KG
产品重量：20.4KG
包装尺寸：1234*796*152（mm）</t>
  </si>
  <si>
    <t>教学打击乐器</t>
  </si>
  <si>
    <t>沙锤榉木</t>
  </si>
  <si>
    <t>CZDJ-0057</t>
  </si>
  <si>
    <t>榉木，长度15厘米，直径5,5厘米</t>
  </si>
  <si>
    <t>对</t>
  </si>
  <si>
    <t>榉木碰铃</t>
  </si>
  <si>
    <t>CZDJ-0044</t>
  </si>
  <si>
    <t>榉木柄，铜碰钟3.5厘米，长度13厘米</t>
  </si>
  <si>
    <t>木鱼</t>
  </si>
  <si>
    <t>CZDJ-0800</t>
  </si>
  <si>
    <t>榉木材质，长度15厘米</t>
  </si>
  <si>
    <t>鸟鸣器</t>
  </si>
  <si>
    <t>CZDJ-0801</t>
  </si>
  <si>
    <t>榉木材质，长度12厘米</t>
  </si>
  <si>
    <t>小号沙筒</t>
  </si>
  <si>
    <t>CZDJ-0802</t>
  </si>
  <si>
    <t>榉木材质，长度7厘米</t>
  </si>
  <si>
    <t>大号沙筒</t>
  </si>
  <si>
    <t>CZDJ-0803</t>
  </si>
  <si>
    <t>榉木材质，长度10厘米</t>
  </si>
  <si>
    <t>摇铃</t>
  </si>
  <si>
    <t>CZDJ-008</t>
  </si>
  <si>
    <t>榉木材质，配13颗铃铛，长度16厘米</t>
  </si>
  <si>
    <t>枣午板</t>
  </si>
  <si>
    <t>CZDJ-0058</t>
  </si>
  <si>
    <t>榉木材质，长度23厘米，直径5厘米</t>
  </si>
  <si>
    <t>啄木鸟单响筒</t>
  </si>
  <si>
    <t>CZDJ-0808</t>
  </si>
  <si>
    <t>榉木材质，响筒直径4厘米，上面配啄木鸟图案</t>
  </si>
  <si>
    <t>榉木响板</t>
  </si>
  <si>
    <t>CZDJ-0042</t>
  </si>
  <si>
    <t>榉木材质，直径5.5厘米</t>
  </si>
  <si>
    <t>沙蛋</t>
  </si>
  <si>
    <t>CZDJ-0041</t>
  </si>
  <si>
    <t>榉木材质，4*6厘米</t>
  </si>
  <si>
    <t>6寸铃鼓榉木</t>
  </si>
  <si>
    <t>CZDJ-004</t>
  </si>
  <si>
    <t>榉木材质，羊皮鼓面，直径15厘米</t>
  </si>
  <si>
    <t>雨声筒</t>
  </si>
  <si>
    <t>CZDJ-028</t>
  </si>
  <si>
    <t>榉木材质,筒身ABS环保塑料</t>
  </si>
  <si>
    <t>手摇铃环形</t>
  </si>
  <si>
    <t>CZDJ-0810</t>
  </si>
  <si>
    <t>直径5厘米，配6颗金属铃铛</t>
  </si>
  <si>
    <t>榉木蛙鸣筒</t>
  </si>
  <si>
    <t>CZDJ-0811</t>
  </si>
  <si>
    <t>长度21厘米，直径5厘米，配一根木制刮棒</t>
  </si>
  <si>
    <t>节奏棒榉木</t>
  </si>
  <si>
    <t>CZDJ-0809</t>
  </si>
  <si>
    <t>长度20厘米直径2厘米榉木材质</t>
  </si>
  <si>
    <t>木质齿木</t>
  </si>
  <si>
    <t>CZDJ-025</t>
  </si>
  <si>
    <t>长度23厘米，宽8厘米，实木材质</t>
  </si>
  <si>
    <t>环保铃</t>
  </si>
  <si>
    <t>CZDJ-031</t>
  </si>
  <si>
    <t>榉木把手，配一个金属铃铛</t>
  </si>
  <si>
    <t>5铃皮铃</t>
  </si>
  <si>
    <t>CZDJ-SYL5</t>
  </si>
  <si>
    <t>榉木把手，半圆形皮带，表面5颗铃铛</t>
  </si>
  <si>
    <t>7铃皮铃</t>
  </si>
  <si>
    <t>CZDJ-SYL7</t>
  </si>
  <si>
    <t>榉木把手，半圆形皮带，表面7颗铃铛</t>
  </si>
  <si>
    <t>双响筒</t>
  </si>
  <si>
    <t>CZDJ-003</t>
  </si>
  <si>
    <t>榉木圆筒，长度19厘米，直径3.5厘米</t>
  </si>
  <si>
    <t>6铃板镲</t>
  </si>
  <si>
    <t>CZDJ-029</t>
  </si>
  <si>
    <t>榉木材质，长度20厘米，6组金属铃片</t>
  </si>
  <si>
    <t>4铃板镲</t>
  </si>
  <si>
    <t>CZDJ-400</t>
  </si>
  <si>
    <t>榉木材质长度15厘米4组金属铃片</t>
  </si>
  <si>
    <t>2铃板镲</t>
  </si>
  <si>
    <t>CZDJ-200</t>
  </si>
  <si>
    <t>榉木材质，长度12厘米，2组金属铃片</t>
  </si>
  <si>
    <t>高中低音梆子</t>
  </si>
  <si>
    <t>CZDJ-0880</t>
  </si>
  <si>
    <t>榉木材质，3个竖行圆筒，带纹路，长度27厘米配刮棒</t>
  </si>
  <si>
    <t>高中梆子</t>
  </si>
  <si>
    <t>CZDJ-0060</t>
  </si>
  <si>
    <t>榉木材质，2个竖行圆筒，带纹路，长度25厘米配刮棒</t>
  </si>
  <si>
    <t>刮胡</t>
  </si>
  <si>
    <t>CZDJ-0059</t>
  </si>
  <si>
    <t>榉木材质，带纹路，长度15厘米，直径5.5厘米，配刮棒</t>
  </si>
  <si>
    <t>单响筒</t>
  </si>
  <si>
    <t>CZDJ-0045</t>
  </si>
  <si>
    <t>榉木材质，筒径4厘米长度15厘米配刮棒</t>
  </si>
  <si>
    <t>自响筒</t>
  </si>
  <si>
    <t>CZDJ-0881</t>
  </si>
  <si>
    <t>榉木材质，筒径4厘米长度15厘米</t>
  </si>
  <si>
    <t>方木梆子</t>
  </si>
  <si>
    <t>CZDJ-024</t>
  </si>
  <si>
    <t>长方体的梆子</t>
  </si>
  <si>
    <t>刮棒</t>
  </si>
  <si>
    <t>CZDJ-0067</t>
  </si>
  <si>
    <t>榉木材质，长度23厘米，直径2.5厘米，配刮棒</t>
  </si>
  <si>
    <t>砂板</t>
  </si>
  <si>
    <t>CZDJ-0882</t>
  </si>
  <si>
    <t>榉木材质，长度10厘米，宽4厘米，一面带沙面</t>
  </si>
  <si>
    <t>付</t>
  </si>
  <si>
    <t>三角铁4寸</t>
  </si>
  <si>
    <t>CZDJ-009</t>
  </si>
  <si>
    <t>边长10cm，配10,厘米金属敲棍</t>
  </si>
  <si>
    <t>专业音乐教室音响设备</t>
  </si>
  <si>
    <t>4只</t>
  </si>
  <si>
    <t>佳美龙</t>
  </si>
  <si>
    <t>SL-612</t>
  </si>
  <si>
    <t>音箱：CQ-12、单元组合:1×12" LF +1x1.75"HF
额定功率400W,最大功率1600W
灵敏度103dB
最大声压级129dB peak,@1m
阻抗8Ω
频率响应:45Hz～20KHz (±3dB)
辐射角度(1KHz)(H×V):90°× 60°
内部线材：高品质无氧铜1.8平方
木材结构：18mm 15层进口环保桦木板制作
连接方式：国标8mm加强螺丝吊装孔位
面网结构：2mm厚 低碳量钢制，个性化设计
吸音处理：高阻尼 防火棉
外部处理：水性环保撒点加硬漆
接线方式：2个Speakon-socket
尺寸（深*宽*高）：360×355×610 mm
颜色:黑色</t>
  </si>
  <si>
    <t>2台</t>
  </si>
  <si>
    <t>KA-650</t>
  </si>
  <si>
    <t>功放：A-550、①额定功率（8Ω／通道）：2x550W
②额定功率（4Ω／通道）：2x1000W             
③额定桥式功率（8Ω）：2000W
④频响范围：5Hz～25kHz                
⑤信噪比：&gt;115dB
⑥阻尼系数：&gt;500（8Ω）(5Hz-1KHz)                                                                                                                                                                         ⑦输入灵敏度：0.77V/26dB/32dB                                                                                                                                                            ⑧输入阻抗：20kΩ/Balacde, 10kΩ/un-Balanced失真度：Less than 0.1%                                                                                                                          ⑨转换速率：29V/uS
⑩工作电压：交流电230V，50/60Hz                                           
⑪保护方式：功率保护、温度功率控制、功放输出短路、过载保护、输出直流保护</t>
  </si>
  <si>
    <t>ZWS-9FX</t>
  </si>
  <si>
    <t>调音台：TS802：便携式8路输入.
2个编组设有独立输出端，使连接更灵活.
内置16种DSP效果
单独+48v幻想电源开关
MP3大屏播放器
高品质USB音乐播放器.
支持无线蓝牙接收
设1个辅助发送，方便扩展设备.
1个效果发送，1个返回.
60mm长寿命高分析推子.
尺寸L×W×H(长宽高)：315×415×120（mm）
净重重量： 4KG</t>
  </si>
  <si>
    <t>M-008D</t>
  </si>
  <si>
    <t>电源时序器：AC-108B、5V/500MA
电力输入条件(单相3线)：AC90-260V 50-60HZ两相（三线：零，火，地）
通道数量：8路万用插座继电器受控
继电器受控输出最大承受单路功率/总功率(无功功率）：2200W/7000W
输出电源插座规格：阻燃ABS材料，最大可承受10A电流磷铜材质，标准美式插座
每路开关间隔时间/定时时间：默认1秒
输出继电器触点电流：30A 277VAC
电路板规格：双面纤维板，主电源走线二次加厚加粗处理
供电规格：内置开关电源，适用全球电压AC90-260V 50-60HZ
主电缆线规格：3*4平方电缆线，总长度为1.5米（标配电源插头）
功能显示电压显示表类型：红绿色数码管显示电压表 
短路过流保护断路器配置：断路器零，火线控制，过流保护,（63A短路保护)</t>
  </si>
  <si>
    <t>JML-7</t>
  </si>
  <si>
    <t xml:space="preserve">效果器：X5S、音乐和话筒DEQ：  根据话筒输入大小以及音乐，动态改变人声表现，并且可以进入DEQ曲线调整您所需要的效果，音乐M-DEQ根据话筒输入大小动态，改变音乐音色
音乐自动输入选择，话筒20段PEQ5段DEQ，音乐10段PEQ，5段DEQ，5段M-DEQ，自动搜索同步数据，REVERB混响音乐大厅效果
音乐：频率范围 20Hz-20KHz，信噪比(平直位置)，≥90dB 通道分离度 ≥45dB，失真 ≤0.01 音频输入灵敏度:≤500mV 最大输出：4Vpp  线路输入阻抗：＞10KΩ，话筒：频率范围 20Hz-20KHz±2dB，信噪比(效果关闭)  ≥80dB  话筒输入灵敏度≤15mV  失真≤0。01﹪，话筒输入阻抗   600Ω ，综合：电源需求 220vac±10%50Hz，电源功率30W 体积(H×W×D)  48×22×6.7(cm)重量 3.5Kg    </t>
  </si>
  <si>
    <t>2套</t>
  </si>
  <si>
    <t>JM-3000</t>
  </si>
  <si>
    <t xml:space="preserve">混音器：ST-8D 、具有12个滤波器。
产体声或独立的双通道处理；输入电平检测指示。
每通道12段滤波显示；电子平衡的输入和输出端口XLR和TRS
产品参数：
输入阻抗： XLR和1/4”TRS，电子平衡，非平衡平兼容&gt;10KΩ 
最大输入电平：10dBu
输出阻抗：XLR和1/4”TRS，电子平衡，非平衡兼容&lt;100Ω 
最大输出电平：10dＢu
数字处理转换器：24bit ∑-△64/128倍超取样、采样率48KHZ
频率响应：20Hz-20KHz,
谐波失真+噪声：（THD+N）&lt;0.003%
动态范围：95dB
电源：AC220V，50～60HZ
外观尺寸：482*47*163（长*高*深） </t>
  </si>
  <si>
    <t>BX-100</t>
  </si>
  <si>
    <t>无线麦克风：ST-860D、镀管体，坚固，抗摔，耐磨
中频：110MHZ. 10.7MHZ
天线接入：TNC/50Ω
灵敏度：12dBuV(80db S/N)                                                                                            灵敏度调节范围： 12-32dBuV
杂散抑制： ≥75db
最大输出电平：+10dbv
供电方式： 直流12V 400mA输入</t>
  </si>
  <si>
    <t>BX-100T</t>
  </si>
  <si>
    <t xml:space="preserve">无线头戴麦克风：ST-308、1. 内置4编组叠机频率,一键调取. 同一频段可同时轻松叠机四套使用.
2 具有IR红外线自动对频功能,一键自动对频锁定.独立式的防误触系统锁键.
3. 提供4+2共6通道音频输出.四通道各音频音量输出独立可控.
4.提供多种发射器可选. 发射器中会议/手持/领夹 可以混搭使用. 互不干忧.                                                                  5. 彩色LED显示屏指示了话筒编号与RF和AF信号强度，频率，频率组/频道等工作状态.                                     6. 采用最新的UHF波段无线音频发射芯片模块IC.                                                                          频率范围: 610~670 MHz
调制方式: FM
可调范围 : 50MHz
信道数目: 200
信道间隔 : 300KHz
频率稳定度 :±0.005%                                                          输出功率 ：高功率High power15mW; 低功率 8mW
杂散抑制：-60dB
供电 ：两节AA电池 
使用时间 ：连续使用13个小时 </t>
  </si>
  <si>
    <t>BX-100L</t>
  </si>
  <si>
    <t>无线领夹麦克风：ST-308、1. 内置4编组叠机频率,一键调取. 同一频段可同时轻松叠机四套使用.
2 具有IR红外线自动对频功能,一键自动对频锁定.独立式的防误触系统锁键.
3. 提供4+2共6通道音频输出.四通道各音频音量输出独立可控.
4.提供多种发射器可选. 发射器中会议/手持/领夹 可以混搭使用. 互不干忧.                                                                  5. 彩色LED显示屏指示了话筒编号与RF和AF信号强度，频率，频率组/频道等工作状态.                                     6. 采用最新的UHF波段无线音频发射芯片模块IC.                                                                          频率范围: 610~670 MHz
调制方式: FM
可调范围 : 50MHz
信道数目: 200
信道间隔 : 300KHz
频率稳定度 :±0.005%                                                          输出功率 ：高功率High power15mW; 低功率 8mW
杂散抑制：-60dB
供电 ：两节AA电池 
使用时间 ：连续使用13个小时</t>
  </si>
  <si>
    <t>BX-1000</t>
  </si>
  <si>
    <t>合唱麦克风：LG-628、采用细长杆及旋转音头120度的结构外型
频响宽，拾音能力强，低噪声，低失真
超心型指向性，平衡输出。参数说明
灵敏度Sensitivity :－53 dBv ± 1.5dB at 1kHz (0dB=1V/Pa) 
电源 Power：8-50V幻象电源, 电流约1.8mA
谐波失真：THD 0.7 %/1KHz 声压级:94dB/SPL
重量 Weight :   141g  ;尺寸 size：170*20mm
信噪比  S/N：70.7dB(A); 1KHz@1Pa(94 dB APL)
指向性 Directional Characteristic : 超心型指响 Non-directional</t>
  </si>
  <si>
    <t>4套</t>
  </si>
  <si>
    <t>SP-502</t>
  </si>
  <si>
    <t>音箱挂架：SP-500、全金属钢加重产品，加厚产品                                                               
可上下调节角度。
中间连接杆可伸缩调节。
用料扎实，稳定性强。
单只可承重45kg.是一般的产品所不能及的.</t>
  </si>
  <si>
    <t>16U</t>
  </si>
  <si>
    <t>机柜：SV16U、木质金属包角包边,二个万向轮方便移动及卫生清洁;整洁的同时又保护产品及效果调节的稳定和安全16U内径高度：89cm 宽50cm*深50cm9MM夹板外贴PVC，全新五金件，铝合金包边    
4个三寸工业轮；拉手（2个）黑色</t>
  </si>
  <si>
    <t>300米</t>
  </si>
  <si>
    <t>2*1500</t>
  </si>
  <si>
    <t>音箱线：GA2150、材质：1、50/0.09±0.005mm 超细无氧铜线精绞软导体 2、PE 绝缘，本色；红色 3、绝缘标称厚度 0.4mm，最薄点 0.26mm 4、绝缘外径 1.7±0.1mm 5、酒红色特种 PVC 护套 6、护套最小厚度：0.35mm 7、成品近似尺寸：（2.8*2.8）±0.3mm 8、2 芯连接部分有一凹槽便于安装时方便撕开
安装要求：移动安装时弯曲半径：不小于电缆外径的 8 倍 固定安装时弯曲半径：不小于电缆外径的 4 倍
工作温度和湿度：移动安装时环境温度：0℃至 40℃ 固定安装时工作温度：-15℃至 70℃
音频
额定电源电压：额定电压：300/300V 测试电压：AC1500V/5min 不击穿</t>
  </si>
  <si>
    <t>空灵鼓</t>
  </si>
  <si>
    <t>CZDJ-0074</t>
  </si>
  <si>
    <t>1. 基础参数 音阶与调式：
 音数：18音
 调式：G调、C调、D调、降E调
材质与工艺：鼓面材质：碳钢/氮化钢（古金色电镀涂层，防锈耐磨）
 底座材质：ABS树脂
尺寸与重量：直径：约35-45cm（18音型号较大）重量：3-5kg</t>
  </si>
  <si>
    <t>电吹管</t>
  </si>
  <si>
    <t>艾茉森</t>
  </si>
  <si>
    <t>AE-1000</t>
  </si>
  <si>
    <t>音色数量：100种
颤音：支持，幅度0-127；速度0-127
弯音：支持，档位0-127
滑音：支持，档位0-127
音分调节：可微调高低频率，档位-50-50
半音键：有
按键延时：可调节按键的反应速度，档位0-50
指法：4种，笛子、萨克斯、葫芦丝、小号
调性：12个
蓝牙：双模蓝牙
效果：混响、合唱
语音控制：支持
喇叭：双喇叭+振膜
接口：3.5mm耳机输出、6.35mm音频输出、TYP-C充电孔
电池容量：4200mAH 
尺寸：61*62*684mm
重量：636克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</si>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</sst>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sz val="11"/>
      <color rgb="FF000000"/>
      <name val="宋体"/>
      <charset val="134"/>
    </font>
    <font>
      <sz val="20"/>
      <color rgb="FF000000"/>
      <name val="方正公文小标宋"/>
      <charset val="134"/>
    </font>
    <font>
      <sz val="11"/>
      <color rgb="FF000000"/>
      <name val="方正公文小标宋"/>
      <charset val="134"/>
    </font>
    <font>
      <b/>
      <sz val="12"/>
      <name val="宋体"/>
      <charset val="134"/>
      <scheme val="minor"/>
    </font>
    <font>
      <sz val="12"/>
      <color rgb="FF000000"/>
      <name val="仿宋_GB2312"/>
      <charset val="134"/>
    </font>
    <font>
      <sz val="12"/>
      <color rgb="FF231F20"/>
      <name val="仿宋_GB2312"/>
      <charset val="134"/>
    </font>
    <font>
      <sz val="11"/>
      <color theme="1"/>
      <name val="宋体"/>
      <charset val="134"/>
      <scheme val="minor"/>
    </font>
    <font>
      <sz val="11"/>
      <name val="宋体"/>
      <charset val="134"/>
      <scheme val="minor"/>
    </font>
    <font>
      <sz val="10"/>
      <name val="宋体"/>
      <charset val="134"/>
    </font>
    <font>
      <sz val="12"/>
      <name val="宋体"/>
      <charset val="134"/>
    </font>
    <font>
      <sz val="10"/>
      <color theme="1"/>
      <name val="宋体"/>
      <charset val="134"/>
      <scheme val="minor"/>
    </font>
    <font>
      <sz val="10"/>
      <name val="宋体"/>
      <charset val="134"/>
      <scheme val="minor"/>
    </font>
    <font>
      <sz val="12"/>
      <color rgb="FF000000"/>
      <name val="Arial Unicode MS"/>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7" fillId="0" borderId="0">
      <alignment vertical="center"/>
    </xf>
    <xf numFmtId="0" fontId="7" fillId="0" borderId="0">
      <alignment vertical="center"/>
    </xf>
  </cellStyleXfs>
  <cellXfs count="57">
    <xf numFmtId="0" fontId="0" fillId="0" borderId="0" xfId="0">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2" borderId="1" xfId="22"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8" fillId="2" borderId="1" xfId="22" applyFont="1" applyFill="1" applyBorder="1" applyAlignment="1">
      <alignment horizontal="center" vertical="center"/>
    </xf>
    <xf numFmtId="0" fontId="8" fillId="2" borderId="1" xfId="22" applyFont="1" applyFill="1" applyBorder="1" applyAlignment="1">
      <alignment horizontal="left" vertical="center" wrapText="1"/>
    </xf>
    <xf numFmtId="0" fontId="5" fillId="0" borderId="2" xfId="0" applyFont="1" applyBorder="1" applyAlignment="1">
      <alignment horizontal="center" vertical="center"/>
    </xf>
    <xf numFmtId="0" fontId="7" fillId="2"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9" fillId="2"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12" fillId="2" borderId="1" xfId="5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lignment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14"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 xfId="50"/>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945CBB36-BE57-4559-9B0A-AB997C8B2FB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3A1AFE1D-1816-44AF-9DAF-D3EFEEDE2AC9}">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tabSelected="1" workbookViewId="0">
      <selection activeCell="J68" sqref="J68"/>
    </sheetView>
  </sheetViews>
  <sheetFormatPr defaultColWidth="10" defaultRowHeight="50" customHeight="1"/>
  <cols>
    <col min="1" max="1" width="5.53333333333333" customWidth="1"/>
    <col min="2" max="2" width="7.6" style="3" customWidth="1"/>
    <col min="3" max="3" width="12.375" style="4" customWidth="1"/>
    <col min="4" max="4" width="12.125" customWidth="1"/>
    <col min="5" max="5" width="12.875" customWidth="1"/>
    <col min="6" max="6" width="35.125" style="5" customWidth="1"/>
    <col min="7" max="7" width="4.95" style="4" customWidth="1"/>
    <col min="8" max="8" width="5.28333333333333" style="4" customWidth="1"/>
    <col min="9" max="9" width="6.28333333333333" style="6" customWidth="1"/>
    <col min="10" max="10" width="10.6" style="6" customWidth="1"/>
    <col min="11" max="11" width="7.025" style="1" customWidth="1"/>
    <col min="14" max="14" width="10.375"/>
  </cols>
  <sheetData>
    <row r="1" customHeight="1" spans="1:11">
      <c r="A1" s="7" t="s">
        <v>0</v>
      </c>
      <c r="B1" s="8"/>
      <c r="C1" s="7"/>
      <c r="D1" s="7"/>
      <c r="E1" s="7"/>
      <c r="F1" s="9"/>
      <c r="G1" s="7"/>
      <c r="H1" s="7"/>
      <c r="I1" s="7"/>
      <c r="J1" s="7"/>
      <c r="K1" s="39"/>
    </row>
    <row r="2" customHeight="1" spans="1:11">
      <c r="A2" s="10" t="s">
        <v>1</v>
      </c>
      <c r="B2" s="10" t="s">
        <v>2</v>
      </c>
      <c r="C2" s="10" t="s">
        <v>3</v>
      </c>
      <c r="D2" s="10" t="s">
        <v>4</v>
      </c>
      <c r="E2" s="10" t="s">
        <v>5</v>
      </c>
      <c r="F2" s="10" t="s">
        <v>6</v>
      </c>
      <c r="G2" s="10" t="s">
        <v>7</v>
      </c>
      <c r="H2" s="10" t="s">
        <v>8</v>
      </c>
      <c r="I2" s="10" t="s">
        <v>9</v>
      </c>
      <c r="J2" s="10" t="s">
        <v>10</v>
      </c>
      <c r="K2" s="10"/>
    </row>
    <row r="3" customHeight="1" spans="1:11">
      <c r="A3" s="11">
        <v>1</v>
      </c>
      <c r="B3" s="12" t="s">
        <v>11</v>
      </c>
      <c r="C3" s="12"/>
      <c r="D3" s="13" t="s">
        <v>12</v>
      </c>
      <c r="E3" s="14" t="s">
        <v>13</v>
      </c>
      <c r="F3" s="15" t="s">
        <v>14</v>
      </c>
      <c r="G3" s="12" t="s">
        <v>15</v>
      </c>
      <c r="H3" s="13">
        <v>20</v>
      </c>
      <c r="I3" s="13">
        <v>380</v>
      </c>
      <c r="J3" s="40">
        <f>H3*I3</f>
        <v>7600</v>
      </c>
      <c r="K3" s="40"/>
    </row>
    <row r="4" s="1" customFormat="1" ht="60" customHeight="1" spans="1:14">
      <c r="A4" s="16">
        <v>2</v>
      </c>
      <c r="B4" s="12" t="s">
        <v>16</v>
      </c>
      <c r="C4" s="11"/>
      <c r="D4" s="13" t="s">
        <v>12</v>
      </c>
      <c r="E4" s="17" t="s">
        <v>17</v>
      </c>
      <c r="F4" s="15" t="s">
        <v>18</v>
      </c>
      <c r="G4" s="11" t="s">
        <v>19</v>
      </c>
      <c r="H4" s="11">
        <v>1</v>
      </c>
      <c r="I4" s="13">
        <v>4000</v>
      </c>
      <c r="J4" s="40">
        <f t="shared" ref="J4:J35" si="0">H4*I4</f>
        <v>4000</v>
      </c>
      <c r="K4" s="40"/>
      <c r="L4"/>
      <c r="M4"/>
      <c r="N4"/>
    </row>
    <row r="5" s="1" customFormat="1" customHeight="1" spans="1:14">
      <c r="A5" s="18"/>
      <c r="B5" s="12"/>
      <c r="C5" s="11"/>
      <c r="D5" s="13" t="s">
        <v>12</v>
      </c>
      <c r="E5" s="17" t="s">
        <v>17</v>
      </c>
      <c r="F5" s="15" t="s">
        <v>20</v>
      </c>
      <c r="G5" s="11" t="s">
        <v>19</v>
      </c>
      <c r="H5" s="11">
        <v>1</v>
      </c>
      <c r="I5" s="13">
        <v>2250</v>
      </c>
      <c r="J5" s="40">
        <f t="shared" si="0"/>
        <v>2250</v>
      </c>
      <c r="K5" s="40"/>
      <c r="L5"/>
      <c r="M5"/>
      <c r="N5"/>
    </row>
    <row r="6" s="1" customFormat="1" customHeight="1" spans="1:14">
      <c r="A6" s="18"/>
      <c r="B6" s="12"/>
      <c r="C6" s="11"/>
      <c r="D6" s="13" t="s">
        <v>12</v>
      </c>
      <c r="E6" s="17" t="s">
        <v>17</v>
      </c>
      <c r="F6" s="15" t="s">
        <v>21</v>
      </c>
      <c r="G6" s="11" t="s">
        <v>15</v>
      </c>
      <c r="H6" s="11">
        <v>35</v>
      </c>
      <c r="I6" s="13">
        <v>95</v>
      </c>
      <c r="J6" s="40">
        <f t="shared" si="0"/>
        <v>3325</v>
      </c>
      <c r="K6" s="40"/>
      <c r="L6"/>
      <c r="M6"/>
      <c r="N6"/>
    </row>
    <row r="7" s="1" customFormat="1" customHeight="1" spans="1:14">
      <c r="A7" s="18"/>
      <c r="B7" s="12"/>
      <c r="C7" s="11"/>
      <c r="D7" s="13" t="s">
        <v>12</v>
      </c>
      <c r="E7" s="17" t="s">
        <v>17</v>
      </c>
      <c r="F7" s="15" t="s">
        <v>22</v>
      </c>
      <c r="G7" s="11" t="s">
        <v>19</v>
      </c>
      <c r="H7" s="11">
        <v>1</v>
      </c>
      <c r="I7" s="13">
        <v>5000</v>
      </c>
      <c r="J7" s="40">
        <f t="shared" si="0"/>
        <v>5000</v>
      </c>
      <c r="K7" s="40"/>
      <c r="L7"/>
      <c r="M7"/>
      <c r="N7"/>
    </row>
    <row r="8" s="1" customFormat="1" customHeight="1" spans="1:14">
      <c r="A8" s="18"/>
      <c r="B8" s="12"/>
      <c r="C8" s="11"/>
      <c r="D8" s="13" t="s">
        <v>12</v>
      </c>
      <c r="E8" s="17" t="s">
        <v>17</v>
      </c>
      <c r="F8" s="15" t="s">
        <v>23</v>
      </c>
      <c r="G8" s="11" t="s">
        <v>19</v>
      </c>
      <c r="H8" s="11">
        <v>2</v>
      </c>
      <c r="I8" s="13">
        <v>1200</v>
      </c>
      <c r="J8" s="40">
        <f t="shared" si="0"/>
        <v>2400</v>
      </c>
      <c r="K8" s="40"/>
      <c r="L8"/>
      <c r="M8"/>
      <c r="N8"/>
    </row>
    <row r="9" s="1" customFormat="1" customHeight="1" spans="1:14">
      <c r="A9" s="18"/>
      <c r="B9" s="12"/>
      <c r="C9" s="11"/>
      <c r="D9" s="13" t="s">
        <v>12</v>
      </c>
      <c r="E9" s="17" t="s">
        <v>17</v>
      </c>
      <c r="F9" s="15" t="s">
        <v>24</v>
      </c>
      <c r="G9" s="11" t="s">
        <v>19</v>
      </c>
      <c r="H9" s="11">
        <v>2</v>
      </c>
      <c r="I9" s="13">
        <v>800</v>
      </c>
      <c r="J9" s="40">
        <f t="shared" si="0"/>
        <v>1600</v>
      </c>
      <c r="K9" s="40"/>
      <c r="L9"/>
      <c r="M9"/>
      <c r="N9"/>
    </row>
    <row r="10" s="1" customFormat="1" customHeight="1" spans="1:14">
      <c r="A10" s="18"/>
      <c r="B10" s="12"/>
      <c r="C10" s="11"/>
      <c r="D10" s="13" t="s">
        <v>12</v>
      </c>
      <c r="E10" s="17" t="s">
        <v>17</v>
      </c>
      <c r="F10" s="15" t="s">
        <v>25</v>
      </c>
      <c r="G10" s="11" t="s">
        <v>19</v>
      </c>
      <c r="H10" s="11">
        <v>2</v>
      </c>
      <c r="I10" s="13">
        <v>3850</v>
      </c>
      <c r="J10" s="40">
        <f t="shared" si="0"/>
        <v>7700</v>
      </c>
      <c r="K10" s="40"/>
      <c r="L10"/>
      <c r="M10"/>
      <c r="N10"/>
    </row>
    <row r="11" s="1" customFormat="1" customHeight="1" spans="1:14">
      <c r="A11" s="18"/>
      <c r="B11" s="12"/>
      <c r="C11" s="11"/>
      <c r="D11" s="13" t="s">
        <v>12</v>
      </c>
      <c r="E11" s="17" t="s">
        <v>17</v>
      </c>
      <c r="F11" s="15" t="s">
        <v>26</v>
      </c>
      <c r="G11" s="11" t="s">
        <v>27</v>
      </c>
      <c r="H11" s="11">
        <v>4</v>
      </c>
      <c r="I11" s="13">
        <v>500</v>
      </c>
      <c r="J11" s="40">
        <f t="shared" si="0"/>
        <v>2000</v>
      </c>
      <c r="K11" s="40"/>
      <c r="L11"/>
      <c r="M11"/>
      <c r="N11"/>
    </row>
    <row r="12" customFormat="1" customHeight="1" spans="1:11">
      <c r="A12" s="18"/>
      <c r="B12" s="12"/>
      <c r="C12" s="19"/>
      <c r="D12" s="13" t="s">
        <v>12</v>
      </c>
      <c r="E12" s="17" t="s">
        <v>17</v>
      </c>
      <c r="F12" s="15" t="s">
        <v>28</v>
      </c>
      <c r="G12" s="19" t="s">
        <v>19</v>
      </c>
      <c r="H12" s="19">
        <v>1</v>
      </c>
      <c r="I12" s="13">
        <v>6600</v>
      </c>
      <c r="J12" s="40">
        <f t="shared" si="0"/>
        <v>6600</v>
      </c>
      <c r="K12" s="41"/>
    </row>
    <row r="13" customFormat="1" customHeight="1" spans="1:11">
      <c r="A13" s="18"/>
      <c r="B13" s="12"/>
      <c r="C13" s="19"/>
      <c r="D13" s="13" t="s">
        <v>12</v>
      </c>
      <c r="E13" s="17" t="s">
        <v>17</v>
      </c>
      <c r="F13" s="15" t="s">
        <v>29</v>
      </c>
      <c r="G13" s="19" t="s">
        <v>30</v>
      </c>
      <c r="H13" s="19">
        <v>1</v>
      </c>
      <c r="I13" s="13">
        <v>2400</v>
      </c>
      <c r="J13" s="40">
        <f t="shared" si="0"/>
        <v>2400</v>
      </c>
      <c r="K13" s="41"/>
    </row>
    <row r="14" customFormat="1" customHeight="1" spans="1:11">
      <c r="A14" s="18"/>
      <c r="B14" s="12"/>
      <c r="C14" s="19"/>
      <c r="D14" s="13" t="s">
        <v>12</v>
      </c>
      <c r="E14" s="17" t="s">
        <v>17</v>
      </c>
      <c r="F14" s="15" t="s">
        <v>31</v>
      </c>
      <c r="G14" s="19" t="s">
        <v>15</v>
      </c>
      <c r="H14" s="19">
        <v>2</v>
      </c>
      <c r="I14" s="13">
        <v>850</v>
      </c>
      <c r="J14" s="40">
        <f t="shared" si="0"/>
        <v>1700</v>
      </c>
      <c r="K14" s="41"/>
    </row>
    <row r="15" customFormat="1" customHeight="1" spans="1:11">
      <c r="A15" s="18"/>
      <c r="B15" s="12"/>
      <c r="C15" s="19"/>
      <c r="D15" s="13" t="s">
        <v>12</v>
      </c>
      <c r="E15" s="17" t="s">
        <v>17</v>
      </c>
      <c r="F15" s="15" t="s">
        <v>32</v>
      </c>
      <c r="G15" s="19" t="s">
        <v>27</v>
      </c>
      <c r="H15" s="19">
        <v>2</v>
      </c>
      <c r="I15" s="13">
        <v>2000</v>
      </c>
      <c r="J15" s="40">
        <f t="shared" si="0"/>
        <v>4000</v>
      </c>
      <c r="K15" s="41"/>
    </row>
    <row r="16" customFormat="1" customHeight="1" spans="1:11">
      <c r="A16" s="20"/>
      <c r="B16" s="12"/>
      <c r="C16" s="19"/>
      <c r="D16" s="13" t="s">
        <v>12</v>
      </c>
      <c r="E16" s="17" t="s">
        <v>17</v>
      </c>
      <c r="F16" s="15" t="s">
        <v>33</v>
      </c>
      <c r="G16" s="19" t="s">
        <v>19</v>
      </c>
      <c r="H16" s="19">
        <v>2</v>
      </c>
      <c r="I16" s="13">
        <v>2250</v>
      </c>
      <c r="J16" s="40">
        <f t="shared" si="0"/>
        <v>4500</v>
      </c>
      <c r="K16" s="41"/>
    </row>
    <row r="17" customHeight="1" spans="1:11">
      <c r="A17" s="19">
        <v>3</v>
      </c>
      <c r="B17" s="21" t="s">
        <v>34</v>
      </c>
      <c r="C17" s="19"/>
      <c r="D17" s="13" t="s">
        <v>12</v>
      </c>
      <c r="E17" s="22" t="s">
        <v>35</v>
      </c>
      <c r="F17" s="15" t="s">
        <v>36</v>
      </c>
      <c r="G17" s="19" t="s">
        <v>37</v>
      </c>
      <c r="H17" s="19">
        <v>50</v>
      </c>
      <c r="I17" s="13">
        <v>45</v>
      </c>
      <c r="J17" s="40">
        <f t="shared" si="0"/>
        <v>2250</v>
      </c>
      <c r="K17" s="41"/>
    </row>
    <row r="18" s="2" customFormat="1" customHeight="1" spans="1:14">
      <c r="A18" s="23">
        <v>4</v>
      </c>
      <c r="B18" s="24" t="s">
        <v>38</v>
      </c>
      <c r="C18" s="23"/>
      <c r="D18" s="13" t="s">
        <v>39</v>
      </c>
      <c r="E18" s="17" t="s">
        <v>40</v>
      </c>
      <c r="F18" s="15" t="s">
        <v>41</v>
      </c>
      <c r="G18" s="23" t="s">
        <v>42</v>
      </c>
      <c r="H18" s="23">
        <v>2</v>
      </c>
      <c r="I18" s="13">
        <v>11000</v>
      </c>
      <c r="J18" s="40">
        <f t="shared" si="0"/>
        <v>22000</v>
      </c>
      <c r="K18" s="42"/>
      <c r="L18"/>
      <c r="M18"/>
      <c r="N18"/>
    </row>
    <row r="19" s="2" customFormat="1" customHeight="1" spans="1:14">
      <c r="A19" s="23">
        <v>5</v>
      </c>
      <c r="B19" s="24" t="s">
        <v>43</v>
      </c>
      <c r="C19" s="23"/>
      <c r="D19" s="13" t="s">
        <v>39</v>
      </c>
      <c r="E19" s="17" t="s">
        <v>17</v>
      </c>
      <c r="F19" s="15" t="s">
        <v>44</v>
      </c>
      <c r="G19" s="23" t="s">
        <v>42</v>
      </c>
      <c r="H19" s="23">
        <v>2</v>
      </c>
      <c r="I19" s="13">
        <v>850</v>
      </c>
      <c r="J19" s="40">
        <f t="shared" si="0"/>
        <v>1700</v>
      </c>
      <c r="K19" s="42"/>
      <c r="L19"/>
      <c r="M19"/>
      <c r="N19"/>
    </row>
    <row r="20" customHeight="1" spans="1:11">
      <c r="A20" s="25">
        <v>6</v>
      </c>
      <c r="B20" s="26" t="s">
        <v>45</v>
      </c>
      <c r="C20" s="27" t="s">
        <v>46</v>
      </c>
      <c r="D20" s="13" t="s">
        <v>12</v>
      </c>
      <c r="E20" s="28" t="s">
        <v>47</v>
      </c>
      <c r="F20" s="15" t="s">
        <v>48</v>
      </c>
      <c r="G20" s="27" t="s">
        <v>49</v>
      </c>
      <c r="H20" s="29">
        <v>10</v>
      </c>
      <c r="I20" s="13">
        <v>22.5</v>
      </c>
      <c r="J20" s="40">
        <f t="shared" si="0"/>
        <v>225</v>
      </c>
      <c r="K20" s="40">
        <v>4000</v>
      </c>
    </row>
    <row r="21" customHeight="1" spans="1:11">
      <c r="A21" s="30"/>
      <c r="B21" s="31"/>
      <c r="C21" s="27" t="s">
        <v>50</v>
      </c>
      <c r="D21" s="13" t="s">
        <v>12</v>
      </c>
      <c r="E21" s="28" t="s">
        <v>51</v>
      </c>
      <c r="F21" s="15" t="s">
        <v>52</v>
      </c>
      <c r="G21" s="27" t="s">
        <v>49</v>
      </c>
      <c r="H21" s="29">
        <v>10</v>
      </c>
      <c r="I21" s="13">
        <v>14</v>
      </c>
      <c r="J21" s="40">
        <f t="shared" si="0"/>
        <v>140</v>
      </c>
      <c r="K21" s="42"/>
    </row>
    <row r="22" customHeight="1" spans="1:11">
      <c r="A22" s="30"/>
      <c r="B22" s="31"/>
      <c r="C22" s="27" t="s">
        <v>53</v>
      </c>
      <c r="D22" s="13" t="s">
        <v>12</v>
      </c>
      <c r="E22" s="28" t="s">
        <v>54</v>
      </c>
      <c r="F22" s="15" t="s">
        <v>55</v>
      </c>
      <c r="G22" s="27" t="s">
        <v>15</v>
      </c>
      <c r="H22" s="29">
        <v>10</v>
      </c>
      <c r="I22" s="13">
        <v>26</v>
      </c>
      <c r="J22" s="40">
        <f t="shared" si="0"/>
        <v>260</v>
      </c>
      <c r="K22" s="42"/>
    </row>
    <row r="23" customHeight="1" spans="1:11">
      <c r="A23" s="30"/>
      <c r="B23" s="31"/>
      <c r="C23" s="27" t="s">
        <v>56</v>
      </c>
      <c r="D23" s="13" t="s">
        <v>12</v>
      </c>
      <c r="E23" s="28" t="s">
        <v>57</v>
      </c>
      <c r="F23" s="15" t="s">
        <v>58</v>
      </c>
      <c r="G23" s="27" t="s">
        <v>15</v>
      </c>
      <c r="H23" s="29">
        <v>10</v>
      </c>
      <c r="I23" s="13">
        <v>24</v>
      </c>
      <c r="J23" s="40">
        <f t="shared" si="0"/>
        <v>240</v>
      </c>
      <c r="K23" s="42"/>
    </row>
    <row r="24" customHeight="1" spans="1:11">
      <c r="A24" s="30"/>
      <c r="B24" s="31"/>
      <c r="C24" s="27" t="s">
        <v>59</v>
      </c>
      <c r="D24" s="13" t="s">
        <v>12</v>
      </c>
      <c r="E24" s="28" t="s">
        <v>60</v>
      </c>
      <c r="F24" s="15" t="s">
        <v>61</v>
      </c>
      <c r="G24" s="27" t="s">
        <v>15</v>
      </c>
      <c r="H24" s="29">
        <v>10</v>
      </c>
      <c r="I24" s="13">
        <v>8</v>
      </c>
      <c r="J24" s="40">
        <f t="shared" si="0"/>
        <v>80</v>
      </c>
      <c r="K24" s="42"/>
    </row>
    <row r="25" customHeight="1" spans="1:11">
      <c r="A25" s="30"/>
      <c r="B25" s="31"/>
      <c r="C25" s="27" t="s">
        <v>62</v>
      </c>
      <c r="D25" s="13" t="s">
        <v>12</v>
      </c>
      <c r="E25" s="28" t="s">
        <v>63</v>
      </c>
      <c r="F25" s="15" t="s">
        <v>64</v>
      </c>
      <c r="G25" s="27" t="s">
        <v>15</v>
      </c>
      <c r="H25" s="29">
        <v>10</v>
      </c>
      <c r="I25" s="13">
        <v>9</v>
      </c>
      <c r="J25" s="40">
        <f t="shared" si="0"/>
        <v>90</v>
      </c>
      <c r="K25" s="42"/>
    </row>
    <row r="26" customHeight="1" spans="1:11">
      <c r="A26" s="30"/>
      <c r="B26" s="31"/>
      <c r="C26" s="27" t="s">
        <v>65</v>
      </c>
      <c r="D26" s="13" t="s">
        <v>12</v>
      </c>
      <c r="E26" s="32" t="s">
        <v>66</v>
      </c>
      <c r="F26" s="15" t="s">
        <v>67</v>
      </c>
      <c r="G26" s="27" t="s">
        <v>15</v>
      </c>
      <c r="H26" s="29">
        <v>10</v>
      </c>
      <c r="I26" s="13">
        <v>9</v>
      </c>
      <c r="J26" s="40">
        <f t="shared" si="0"/>
        <v>90</v>
      </c>
      <c r="K26" s="42"/>
    </row>
    <row r="27" customHeight="1" spans="1:11">
      <c r="A27" s="30"/>
      <c r="B27" s="31"/>
      <c r="C27" s="27" t="s">
        <v>68</v>
      </c>
      <c r="D27" s="13" t="s">
        <v>12</v>
      </c>
      <c r="E27" s="28" t="s">
        <v>69</v>
      </c>
      <c r="F27" s="15" t="s">
        <v>70</v>
      </c>
      <c r="G27" s="27" t="s">
        <v>15</v>
      </c>
      <c r="H27" s="29">
        <v>10</v>
      </c>
      <c r="I27" s="13">
        <v>21.5</v>
      </c>
      <c r="J27" s="40">
        <f t="shared" si="0"/>
        <v>215</v>
      </c>
      <c r="K27" s="42"/>
    </row>
    <row r="28" customHeight="1" spans="1:11">
      <c r="A28" s="30"/>
      <c r="B28" s="31"/>
      <c r="C28" s="27" t="s">
        <v>71</v>
      </c>
      <c r="D28" s="13" t="s">
        <v>12</v>
      </c>
      <c r="E28" s="28" t="s">
        <v>72</v>
      </c>
      <c r="F28" s="15" t="s">
        <v>73</v>
      </c>
      <c r="G28" s="27" t="s">
        <v>15</v>
      </c>
      <c r="H28" s="29">
        <v>10</v>
      </c>
      <c r="I28" s="13">
        <v>19</v>
      </c>
      <c r="J28" s="40">
        <f t="shared" si="0"/>
        <v>190</v>
      </c>
      <c r="K28" s="42"/>
    </row>
    <row r="29" customHeight="1" spans="1:11">
      <c r="A29" s="30"/>
      <c r="B29" s="31"/>
      <c r="C29" s="27" t="s">
        <v>74</v>
      </c>
      <c r="D29" s="13" t="s">
        <v>12</v>
      </c>
      <c r="E29" s="28" t="s">
        <v>75</v>
      </c>
      <c r="F29" s="15" t="s">
        <v>76</v>
      </c>
      <c r="G29" s="27" t="s">
        <v>49</v>
      </c>
      <c r="H29" s="29">
        <v>10</v>
      </c>
      <c r="I29" s="13">
        <v>9</v>
      </c>
      <c r="J29" s="40">
        <f t="shared" si="0"/>
        <v>90</v>
      </c>
      <c r="K29" s="42"/>
    </row>
    <row r="30" customHeight="1" spans="1:11">
      <c r="A30" s="30"/>
      <c r="B30" s="31"/>
      <c r="C30" s="27" t="s">
        <v>77</v>
      </c>
      <c r="D30" s="13" t="s">
        <v>12</v>
      </c>
      <c r="E30" s="28" t="s">
        <v>78</v>
      </c>
      <c r="F30" s="15" t="s">
        <v>79</v>
      </c>
      <c r="G30" s="27" t="s">
        <v>49</v>
      </c>
      <c r="H30" s="29">
        <v>10</v>
      </c>
      <c r="I30" s="13">
        <v>21.5</v>
      </c>
      <c r="J30" s="40">
        <f t="shared" si="0"/>
        <v>215</v>
      </c>
      <c r="K30" s="42"/>
    </row>
    <row r="31" customHeight="1" spans="1:11">
      <c r="A31" s="30"/>
      <c r="B31" s="31"/>
      <c r="C31" s="27" t="s">
        <v>80</v>
      </c>
      <c r="D31" s="13" t="s">
        <v>12</v>
      </c>
      <c r="E31" s="32" t="s">
        <v>81</v>
      </c>
      <c r="F31" s="15" t="s">
        <v>82</v>
      </c>
      <c r="G31" s="27" t="s">
        <v>15</v>
      </c>
      <c r="H31" s="29">
        <v>10</v>
      </c>
      <c r="I31" s="13">
        <v>20</v>
      </c>
      <c r="J31" s="40">
        <f t="shared" si="0"/>
        <v>200</v>
      </c>
      <c r="K31" s="42"/>
    </row>
    <row r="32" customHeight="1" spans="1:11">
      <c r="A32" s="30"/>
      <c r="B32" s="31"/>
      <c r="C32" s="27" t="s">
        <v>83</v>
      </c>
      <c r="D32" s="13" t="s">
        <v>12</v>
      </c>
      <c r="E32" s="32" t="s">
        <v>84</v>
      </c>
      <c r="F32" s="15" t="s">
        <v>85</v>
      </c>
      <c r="G32" s="27" t="s">
        <v>15</v>
      </c>
      <c r="H32" s="29">
        <v>10</v>
      </c>
      <c r="I32" s="13">
        <v>24</v>
      </c>
      <c r="J32" s="40">
        <f t="shared" si="0"/>
        <v>240</v>
      </c>
      <c r="K32" s="42"/>
    </row>
    <row r="33" customHeight="1" spans="1:11">
      <c r="A33" s="30"/>
      <c r="B33" s="31"/>
      <c r="C33" s="27" t="s">
        <v>86</v>
      </c>
      <c r="D33" s="13" t="s">
        <v>12</v>
      </c>
      <c r="E33" s="32" t="s">
        <v>87</v>
      </c>
      <c r="F33" s="15" t="s">
        <v>88</v>
      </c>
      <c r="G33" s="27" t="s">
        <v>49</v>
      </c>
      <c r="H33" s="29">
        <v>10</v>
      </c>
      <c r="I33" s="13">
        <v>19</v>
      </c>
      <c r="J33" s="40">
        <f t="shared" si="0"/>
        <v>190</v>
      </c>
      <c r="K33" s="42"/>
    </row>
    <row r="34" customHeight="1" spans="1:11">
      <c r="A34" s="30"/>
      <c r="B34" s="31"/>
      <c r="C34" s="27" t="s">
        <v>89</v>
      </c>
      <c r="D34" s="13" t="s">
        <v>12</v>
      </c>
      <c r="E34" s="32" t="s">
        <v>90</v>
      </c>
      <c r="F34" s="15" t="s">
        <v>91</v>
      </c>
      <c r="G34" s="27" t="s">
        <v>15</v>
      </c>
      <c r="H34" s="29">
        <v>10</v>
      </c>
      <c r="I34" s="13">
        <v>25.5</v>
      </c>
      <c r="J34" s="40">
        <f t="shared" si="0"/>
        <v>255</v>
      </c>
      <c r="K34" s="42"/>
    </row>
    <row r="35" customHeight="1" spans="1:11">
      <c r="A35" s="30"/>
      <c r="B35" s="31"/>
      <c r="C35" s="27" t="s">
        <v>92</v>
      </c>
      <c r="D35" s="13" t="s">
        <v>12</v>
      </c>
      <c r="E35" s="32" t="s">
        <v>93</v>
      </c>
      <c r="F35" s="15" t="s">
        <v>94</v>
      </c>
      <c r="G35" s="27" t="s">
        <v>49</v>
      </c>
      <c r="H35" s="29">
        <v>10</v>
      </c>
      <c r="I35" s="13">
        <v>6.5</v>
      </c>
      <c r="J35" s="40">
        <f t="shared" si="0"/>
        <v>65</v>
      </c>
      <c r="K35" s="42"/>
    </row>
    <row r="36" customHeight="1" spans="1:11">
      <c r="A36" s="30"/>
      <c r="B36" s="31"/>
      <c r="C36" s="27" t="s">
        <v>95</v>
      </c>
      <c r="D36" s="13" t="s">
        <v>12</v>
      </c>
      <c r="E36" s="32" t="s">
        <v>96</v>
      </c>
      <c r="F36" s="15" t="s">
        <v>97</v>
      </c>
      <c r="G36" s="27" t="s">
        <v>15</v>
      </c>
      <c r="H36" s="29">
        <v>10</v>
      </c>
      <c r="I36" s="13">
        <v>25</v>
      </c>
      <c r="J36" s="40">
        <f t="shared" ref="J36:J67" si="1">H36*I36</f>
        <v>250</v>
      </c>
      <c r="K36" s="42"/>
    </row>
    <row r="37" customHeight="1" spans="1:11">
      <c r="A37" s="30"/>
      <c r="B37" s="31"/>
      <c r="C37" s="27" t="s">
        <v>98</v>
      </c>
      <c r="D37" s="13" t="s">
        <v>12</v>
      </c>
      <c r="E37" s="32" t="s">
        <v>99</v>
      </c>
      <c r="F37" s="15" t="s">
        <v>100</v>
      </c>
      <c r="G37" s="27" t="s">
        <v>49</v>
      </c>
      <c r="H37" s="29">
        <v>10</v>
      </c>
      <c r="I37" s="13">
        <v>15</v>
      </c>
      <c r="J37" s="40">
        <f t="shared" si="1"/>
        <v>150</v>
      </c>
      <c r="K37" s="42"/>
    </row>
    <row r="38" customHeight="1" spans="1:11">
      <c r="A38" s="30"/>
      <c r="B38" s="31"/>
      <c r="C38" s="27" t="s">
        <v>101</v>
      </c>
      <c r="D38" s="13" t="s">
        <v>12</v>
      </c>
      <c r="E38" s="28" t="s">
        <v>102</v>
      </c>
      <c r="F38" s="15" t="s">
        <v>103</v>
      </c>
      <c r="G38" s="27" t="s">
        <v>15</v>
      </c>
      <c r="H38" s="29">
        <v>10</v>
      </c>
      <c r="I38" s="13">
        <v>6.5</v>
      </c>
      <c r="J38" s="40">
        <f t="shared" si="1"/>
        <v>65</v>
      </c>
      <c r="K38" s="42"/>
    </row>
    <row r="39" customHeight="1" spans="1:11">
      <c r="A39" s="30"/>
      <c r="B39" s="31"/>
      <c r="C39" s="27" t="s">
        <v>104</v>
      </c>
      <c r="D39" s="13" t="s">
        <v>12</v>
      </c>
      <c r="E39" s="28" t="s">
        <v>105</v>
      </c>
      <c r="F39" s="15" t="s">
        <v>106</v>
      </c>
      <c r="G39" s="27" t="s">
        <v>15</v>
      </c>
      <c r="H39" s="29">
        <v>10</v>
      </c>
      <c r="I39" s="13">
        <v>9</v>
      </c>
      <c r="J39" s="40">
        <f t="shared" si="1"/>
        <v>90</v>
      </c>
      <c r="K39" s="42"/>
    </row>
    <row r="40" customHeight="1" spans="1:11">
      <c r="A40" s="30"/>
      <c r="B40" s="31"/>
      <c r="C40" s="27" t="s">
        <v>107</v>
      </c>
      <c r="D40" s="13" t="s">
        <v>12</v>
      </c>
      <c r="E40" s="32" t="s">
        <v>108</v>
      </c>
      <c r="F40" s="15" t="s">
        <v>109</v>
      </c>
      <c r="G40" s="27" t="s">
        <v>15</v>
      </c>
      <c r="H40" s="29">
        <v>10</v>
      </c>
      <c r="I40" s="13">
        <v>11.5</v>
      </c>
      <c r="J40" s="40">
        <f t="shared" si="1"/>
        <v>115</v>
      </c>
      <c r="K40" s="42"/>
    </row>
    <row r="41" customHeight="1" spans="1:11">
      <c r="A41" s="30"/>
      <c r="B41" s="31"/>
      <c r="C41" s="27" t="s">
        <v>110</v>
      </c>
      <c r="D41" s="13" t="s">
        <v>12</v>
      </c>
      <c r="E41" s="32" t="s">
        <v>111</v>
      </c>
      <c r="F41" s="15" t="s">
        <v>112</v>
      </c>
      <c r="G41" s="27" t="s">
        <v>15</v>
      </c>
      <c r="H41" s="29">
        <v>10</v>
      </c>
      <c r="I41" s="13">
        <v>35</v>
      </c>
      <c r="J41" s="40">
        <f t="shared" si="1"/>
        <v>350</v>
      </c>
      <c r="K41" s="42"/>
    </row>
    <row r="42" customHeight="1" spans="1:11">
      <c r="A42" s="30"/>
      <c r="B42" s="31"/>
      <c r="C42" s="27" t="s">
        <v>113</v>
      </c>
      <c r="D42" s="13" t="s">
        <v>12</v>
      </c>
      <c r="E42" s="32" t="s">
        <v>114</v>
      </c>
      <c r="F42" s="15" t="s">
        <v>115</v>
      </c>
      <c r="G42" s="27" t="s">
        <v>15</v>
      </c>
      <c r="H42" s="29">
        <v>10</v>
      </c>
      <c r="I42" s="13">
        <v>27.5</v>
      </c>
      <c r="J42" s="40">
        <f t="shared" si="1"/>
        <v>275</v>
      </c>
      <c r="K42" s="42"/>
    </row>
    <row r="43" customHeight="1" spans="1:11">
      <c r="A43" s="30"/>
      <c r="B43" s="31"/>
      <c r="C43" s="27" t="s">
        <v>116</v>
      </c>
      <c r="D43" s="13" t="s">
        <v>12</v>
      </c>
      <c r="E43" s="32" t="s">
        <v>117</v>
      </c>
      <c r="F43" s="15" t="s">
        <v>118</v>
      </c>
      <c r="G43" s="27" t="s">
        <v>15</v>
      </c>
      <c r="H43" s="29">
        <v>10</v>
      </c>
      <c r="I43" s="13">
        <v>22.5</v>
      </c>
      <c r="J43" s="40">
        <f t="shared" si="1"/>
        <v>225</v>
      </c>
      <c r="K43" s="42"/>
    </row>
    <row r="44" customHeight="1" spans="1:11">
      <c r="A44" s="30"/>
      <c r="B44" s="31"/>
      <c r="C44" s="27" t="s">
        <v>119</v>
      </c>
      <c r="D44" s="13" t="s">
        <v>12</v>
      </c>
      <c r="E44" s="28" t="s">
        <v>120</v>
      </c>
      <c r="F44" s="15" t="s">
        <v>121</v>
      </c>
      <c r="G44" s="27" t="s">
        <v>15</v>
      </c>
      <c r="H44" s="29">
        <v>10</v>
      </c>
      <c r="I44" s="13">
        <v>25</v>
      </c>
      <c r="J44" s="40">
        <f t="shared" si="1"/>
        <v>250</v>
      </c>
      <c r="K44" s="42"/>
    </row>
    <row r="45" customHeight="1" spans="1:11">
      <c r="A45" s="30"/>
      <c r="B45" s="31"/>
      <c r="C45" s="27" t="s">
        <v>122</v>
      </c>
      <c r="D45" s="13" t="s">
        <v>12</v>
      </c>
      <c r="E45" s="28" t="s">
        <v>123</v>
      </c>
      <c r="F45" s="15" t="s">
        <v>124</v>
      </c>
      <c r="G45" s="27" t="s">
        <v>15</v>
      </c>
      <c r="H45" s="29">
        <v>10</v>
      </c>
      <c r="I45" s="13">
        <v>19</v>
      </c>
      <c r="J45" s="40">
        <f t="shared" si="1"/>
        <v>190</v>
      </c>
      <c r="K45" s="42"/>
    </row>
    <row r="46" customHeight="1" spans="1:11">
      <c r="A46" s="30"/>
      <c r="B46" s="31"/>
      <c r="C46" s="27" t="s">
        <v>125</v>
      </c>
      <c r="D46" s="13" t="s">
        <v>12</v>
      </c>
      <c r="E46" s="28" t="s">
        <v>126</v>
      </c>
      <c r="F46" s="15" t="s">
        <v>127</v>
      </c>
      <c r="G46" s="27" t="s">
        <v>15</v>
      </c>
      <c r="H46" s="29">
        <v>10</v>
      </c>
      <c r="I46" s="13">
        <v>35</v>
      </c>
      <c r="J46" s="40">
        <f t="shared" si="1"/>
        <v>350</v>
      </c>
      <c r="K46" s="42"/>
    </row>
    <row r="47" customHeight="1" spans="1:11">
      <c r="A47" s="30"/>
      <c r="B47" s="31"/>
      <c r="C47" s="27" t="s">
        <v>128</v>
      </c>
      <c r="D47" s="13" t="s">
        <v>12</v>
      </c>
      <c r="E47" s="28" t="s">
        <v>129</v>
      </c>
      <c r="F47" s="15" t="s">
        <v>130</v>
      </c>
      <c r="G47" s="27" t="s">
        <v>15</v>
      </c>
      <c r="H47" s="29">
        <v>10</v>
      </c>
      <c r="I47" s="13">
        <v>10</v>
      </c>
      <c r="J47" s="40">
        <f t="shared" si="1"/>
        <v>100</v>
      </c>
      <c r="K47" s="42"/>
    </row>
    <row r="48" customHeight="1" spans="1:11">
      <c r="A48" s="30"/>
      <c r="B48" s="31"/>
      <c r="C48" s="27" t="s">
        <v>131</v>
      </c>
      <c r="D48" s="13" t="s">
        <v>12</v>
      </c>
      <c r="E48" s="28" t="s">
        <v>132</v>
      </c>
      <c r="F48" s="15" t="s">
        <v>133</v>
      </c>
      <c r="G48" s="27" t="s">
        <v>15</v>
      </c>
      <c r="H48" s="29">
        <v>10</v>
      </c>
      <c r="I48" s="13">
        <v>24</v>
      </c>
      <c r="J48" s="40">
        <f t="shared" si="1"/>
        <v>240</v>
      </c>
      <c r="K48" s="42"/>
    </row>
    <row r="49" customHeight="1" spans="1:11">
      <c r="A49" s="30"/>
      <c r="B49" s="31"/>
      <c r="C49" s="27" t="s">
        <v>134</v>
      </c>
      <c r="D49" s="13" t="s">
        <v>12</v>
      </c>
      <c r="E49" s="32" t="s">
        <v>135</v>
      </c>
      <c r="F49" s="15" t="s">
        <v>136</v>
      </c>
      <c r="G49" s="27" t="s">
        <v>15</v>
      </c>
      <c r="H49" s="29">
        <v>10</v>
      </c>
      <c r="I49" s="13">
        <v>26.5</v>
      </c>
      <c r="J49" s="40">
        <f t="shared" si="1"/>
        <v>265</v>
      </c>
      <c r="K49" s="42"/>
    </row>
    <row r="50" customHeight="1" spans="1:11">
      <c r="A50" s="30"/>
      <c r="B50" s="31"/>
      <c r="C50" s="27" t="s">
        <v>137</v>
      </c>
      <c r="D50" s="13" t="s">
        <v>12</v>
      </c>
      <c r="E50" s="28" t="s">
        <v>138</v>
      </c>
      <c r="F50" s="15" t="s">
        <v>139</v>
      </c>
      <c r="G50" s="27" t="s">
        <v>15</v>
      </c>
      <c r="H50" s="29">
        <v>10</v>
      </c>
      <c r="I50" s="13">
        <v>17.5</v>
      </c>
      <c r="J50" s="40">
        <f t="shared" si="1"/>
        <v>175</v>
      </c>
      <c r="K50" s="42"/>
    </row>
    <row r="51" customHeight="1" spans="1:11">
      <c r="A51" s="30"/>
      <c r="B51" s="31"/>
      <c r="C51" s="27" t="s">
        <v>140</v>
      </c>
      <c r="D51" s="13" t="s">
        <v>12</v>
      </c>
      <c r="E51" s="28" t="s">
        <v>141</v>
      </c>
      <c r="F51" s="15" t="s">
        <v>142</v>
      </c>
      <c r="G51" s="27" t="s">
        <v>143</v>
      </c>
      <c r="H51" s="29">
        <v>10</v>
      </c>
      <c r="I51" s="13">
        <v>26.5</v>
      </c>
      <c r="J51" s="40">
        <f t="shared" si="1"/>
        <v>265</v>
      </c>
      <c r="K51" s="42"/>
    </row>
    <row r="52" customHeight="1" spans="1:11">
      <c r="A52" s="30"/>
      <c r="B52" s="31"/>
      <c r="C52" s="27" t="s">
        <v>144</v>
      </c>
      <c r="D52" s="13" t="s">
        <v>12</v>
      </c>
      <c r="E52" s="32" t="s">
        <v>145</v>
      </c>
      <c r="F52" s="15" t="s">
        <v>146</v>
      </c>
      <c r="G52" s="27" t="s">
        <v>15</v>
      </c>
      <c r="H52" s="29">
        <v>10</v>
      </c>
      <c r="I52" s="13">
        <v>5</v>
      </c>
      <c r="J52" s="40">
        <f t="shared" si="1"/>
        <v>50</v>
      </c>
      <c r="K52" s="43"/>
    </row>
    <row r="53" customHeight="1" spans="1:11">
      <c r="A53" s="25">
        <v>7</v>
      </c>
      <c r="B53" s="33" t="s">
        <v>147</v>
      </c>
      <c r="C53" s="34" t="s">
        <v>148</v>
      </c>
      <c r="D53" s="35" t="s">
        <v>149</v>
      </c>
      <c r="E53" s="36" t="s">
        <v>150</v>
      </c>
      <c r="F53" s="37" t="s">
        <v>151</v>
      </c>
      <c r="G53" s="25" t="s">
        <v>19</v>
      </c>
      <c r="H53" s="25">
        <v>2</v>
      </c>
      <c r="I53" s="35">
        <v>1450</v>
      </c>
      <c r="J53" s="40">
        <f>I53*4*2</f>
        <v>11600</v>
      </c>
      <c r="K53" s="44"/>
    </row>
    <row r="54" customHeight="1" spans="1:11">
      <c r="A54" s="30"/>
      <c r="B54" s="38"/>
      <c r="C54" s="34" t="s">
        <v>152</v>
      </c>
      <c r="D54" s="35" t="s">
        <v>149</v>
      </c>
      <c r="E54" s="36" t="s">
        <v>153</v>
      </c>
      <c r="F54" s="37" t="s">
        <v>154</v>
      </c>
      <c r="G54" s="30"/>
      <c r="H54" s="30"/>
      <c r="I54" s="35">
        <v>2450</v>
      </c>
      <c r="J54" s="40">
        <f>I54*2*2</f>
        <v>9800</v>
      </c>
      <c r="K54" s="44"/>
    </row>
    <row r="55" customHeight="1" spans="1:11">
      <c r="A55" s="30"/>
      <c r="B55" s="38"/>
      <c r="C55" s="34" t="s">
        <v>152</v>
      </c>
      <c r="D55" s="35" t="s">
        <v>149</v>
      </c>
      <c r="E55" s="36" t="s">
        <v>155</v>
      </c>
      <c r="F55" s="37" t="s">
        <v>156</v>
      </c>
      <c r="G55" s="30"/>
      <c r="H55" s="30"/>
      <c r="I55" s="35">
        <v>1500</v>
      </c>
      <c r="J55" s="40">
        <f t="shared" ref="J55:J61" si="2">I55*2*2</f>
        <v>6000</v>
      </c>
      <c r="K55" s="44"/>
    </row>
    <row r="56" customHeight="1" spans="1:11">
      <c r="A56" s="30"/>
      <c r="B56" s="38"/>
      <c r="C56" s="34" t="s">
        <v>152</v>
      </c>
      <c r="D56" s="35" t="s">
        <v>149</v>
      </c>
      <c r="E56" s="36" t="s">
        <v>157</v>
      </c>
      <c r="F56" s="37" t="s">
        <v>158</v>
      </c>
      <c r="G56" s="30"/>
      <c r="H56" s="30"/>
      <c r="I56" s="35">
        <v>800</v>
      </c>
      <c r="J56" s="40">
        <f t="shared" si="2"/>
        <v>3200</v>
      </c>
      <c r="K56" s="44"/>
    </row>
    <row r="57" customHeight="1" spans="1:11">
      <c r="A57" s="30"/>
      <c r="B57" s="38"/>
      <c r="C57" s="34" t="s">
        <v>152</v>
      </c>
      <c r="D57" s="35" t="s">
        <v>149</v>
      </c>
      <c r="E57" s="36" t="s">
        <v>159</v>
      </c>
      <c r="F57" s="37" t="s">
        <v>160</v>
      </c>
      <c r="G57" s="30"/>
      <c r="H57" s="30"/>
      <c r="I57" s="35">
        <v>1150</v>
      </c>
      <c r="J57" s="40">
        <f t="shared" si="2"/>
        <v>4600</v>
      </c>
      <c r="K57" s="44"/>
    </row>
    <row r="58" customHeight="1" spans="1:11">
      <c r="A58" s="30"/>
      <c r="B58" s="38"/>
      <c r="C58" s="34" t="s">
        <v>161</v>
      </c>
      <c r="D58" s="35" t="s">
        <v>149</v>
      </c>
      <c r="E58" s="36" t="s">
        <v>162</v>
      </c>
      <c r="F58" s="37" t="s">
        <v>163</v>
      </c>
      <c r="G58" s="30"/>
      <c r="H58" s="30"/>
      <c r="I58" s="35">
        <v>1650</v>
      </c>
      <c r="J58" s="40">
        <f t="shared" si="2"/>
        <v>6600</v>
      </c>
      <c r="K58" s="44"/>
    </row>
    <row r="59" customHeight="1" spans="1:11">
      <c r="A59" s="30"/>
      <c r="B59" s="38"/>
      <c r="C59" s="34" t="s">
        <v>161</v>
      </c>
      <c r="D59" s="35" t="s">
        <v>149</v>
      </c>
      <c r="E59" s="36" t="s">
        <v>164</v>
      </c>
      <c r="F59" s="37" t="s">
        <v>165</v>
      </c>
      <c r="G59" s="30"/>
      <c r="H59" s="30"/>
      <c r="I59" s="35">
        <v>1100</v>
      </c>
      <c r="J59" s="40">
        <f t="shared" si="2"/>
        <v>4400</v>
      </c>
      <c r="K59" s="44"/>
    </row>
    <row r="60" customHeight="1" spans="1:11">
      <c r="A60" s="30"/>
      <c r="B60" s="38"/>
      <c r="C60" s="34" t="s">
        <v>161</v>
      </c>
      <c r="D60" s="35" t="s">
        <v>149</v>
      </c>
      <c r="E60" s="36" t="s">
        <v>166</v>
      </c>
      <c r="F60" s="37" t="s">
        <v>167</v>
      </c>
      <c r="G60" s="30"/>
      <c r="H60" s="30"/>
      <c r="I60" s="35">
        <v>1000</v>
      </c>
      <c r="J60" s="40">
        <f t="shared" si="2"/>
        <v>4000</v>
      </c>
      <c r="K60" s="44"/>
    </row>
    <row r="61" customHeight="1" spans="1:11">
      <c r="A61" s="30"/>
      <c r="B61" s="38"/>
      <c r="C61" s="34" t="s">
        <v>161</v>
      </c>
      <c r="D61" s="35" t="s">
        <v>149</v>
      </c>
      <c r="E61" s="36" t="s">
        <v>168</v>
      </c>
      <c r="F61" s="37" t="s">
        <v>169</v>
      </c>
      <c r="G61" s="30"/>
      <c r="H61" s="30"/>
      <c r="I61" s="35">
        <v>1000</v>
      </c>
      <c r="J61" s="40">
        <f t="shared" si="2"/>
        <v>4000</v>
      </c>
      <c r="K61" s="44"/>
    </row>
    <row r="62" customHeight="1" spans="1:11">
      <c r="A62" s="30"/>
      <c r="B62" s="38"/>
      <c r="C62" s="34" t="s">
        <v>148</v>
      </c>
      <c r="D62" s="35" t="s">
        <v>149</v>
      </c>
      <c r="E62" s="36" t="s">
        <v>170</v>
      </c>
      <c r="F62" s="37" t="s">
        <v>171</v>
      </c>
      <c r="G62" s="30"/>
      <c r="H62" s="30"/>
      <c r="I62" s="35">
        <v>1450</v>
      </c>
      <c r="J62" s="40">
        <f>I62*4*2</f>
        <v>11600</v>
      </c>
      <c r="K62" s="44"/>
    </row>
    <row r="63" customHeight="1" spans="1:11">
      <c r="A63" s="30"/>
      <c r="B63" s="38"/>
      <c r="C63" s="34" t="s">
        <v>172</v>
      </c>
      <c r="D63" s="35" t="s">
        <v>149</v>
      </c>
      <c r="E63" s="36" t="s">
        <v>173</v>
      </c>
      <c r="F63" s="37" t="s">
        <v>174</v>
      </c>
      <c r="G63" s="30"/>
      <c r="H63" s="30"/>
      <c r="I63" s="35">
        <v>175</v>
      </c>
      <c r="J63" s="40">
        <f>I63*4*2</f>
        <v>1400</v>
      </c>
      <c r="K63" s="44"/>
    </row>
    <row r="64" customHeight="1" spans="1:11">
      <c r="A64" s="30"/>
      <c r="B64" s="38"/>
      <c r="C64" s="34" t="s">
        <v>152</v>
      </c>
      <c r="D64" s="35" t="s">
        <v>149</v>
      </c>
      <c r="E64" s="36" t="s">
        <v>175</v>
      </c>
      <c r="F64" s="37" t="s">
        <v>176</v>
      </c>
      <c r="G64" s="30"/>
      <c r="H64" s="30"/>
      <c r="I64" s="35">
        <v>600</v>
      </c>
      <c r="J64" s="40">
        <f>I64*2*2</f>
        <v>2400</v>
      </c>
      <c r="K64" s="44"/>
    </row>
    <row r="65" customHeight="1" spans="1:11">
      <c r="A65" s="45"/>
      <c r="B65" s="46"/>
      <c r="C65" s="47" t="s">
        <v>177</v>
      </c>
      <c r="D65" s="35" t="s">
        <v>149</v>
      </c>
      <c r="E65" s="36" t="s">
        <v>178</v>
      </c>
      <c r="F65" s="37" t="s">
        <v>179</v>
      </c>
      <c r="G65" s="45"/>
      <c r="H65" s="45"/>
      <c r="I65" s="35">
        <v>5</v>
      </c>
      <c r="J65" s="40">
        <f>I65*300*2</f>
        <v>3000</v>
      </c>
      <c r="K65" s="44"/>
    </row>
    <row r="66" customHeight="1" spans="1:11">
      <c r="A66" s="11">
        <v>8</v>
      </c>
      <c r="B66" s="48" t="s">
        <v>180</v>
      </c>
      <c r="C66" s="11"/>
      <c r="D66" s="13" t="s">
        <v>12</v>
      </c>
      <c r="E66" s="28" t="s">
        <v>181</v>
      </c>
      <c r="F66" s="15" t="s">
        <v>182</v>
      </c>
      <c r="G66" s="49" t="s">
        <v>15</v>
      </c>
      <c r="H66" s="49">
        <v>4</v>
      </c>
      <c r="I66" s="13">
        <v>980</v>
      </c>
      <c r="J66" s="40">
        <f t="shared" si="1"/>
        <v>3920</v>
      </c>
      <c r="K66" s="41"/>
    </row>
    <row r="67" customHeight="1" spans="1:11">
      <c r="A67" s="11">
        <v>9</v>
      </c>
      <c r="B67" s="40" t="s">
        <v>183</v>
      </c>
      <c r="C67" s="50"/>
      <c r="D67" s="13" t="s">
        <v>184</v>
      </c>
      <c r="E67" s="17" t="s">
        <v>185</v>
      </c>
      <c r="F67" s="15" t="s">
        <v>186</v>
      </c>
      <c r="G67" s="11" t="s">
        <v>15</v>
      </c>
      <c r="H67" s="11">
        <v>4</v>
      </c>
      <c r="I67" s="13">
        <v>1550</v>
      </c>
      <c r="J67" s="40">
        <f t="shared" si="1"/>
        <v>6200</v>
      </c>
      <c r="K67" s="40"/>
    </row>
    <row r="68" customHeight="1" spans="1:11">
      <c r="A68" s="51">
        <v>10</v>
      </c>
      <c r="B68" s="52" t="s">
        <v>187</v>
      </c>
      <c r="C68" s="53"/>
      <c r="D68" s="53"/>
      <c r="E68" s="53"/>
      <c r="F68" s="53"/>
      <c r="G68" s="53"/>
      <c r="H68" s="53"/>
      <c r="I68" s="54"/>
      <c r="J68" s="55">
        <f>SUM(J3:J67)</f>
        <v>169935</v>
      </c>
      <c r="K68" s="56"/>
    </row>
  </sheetData>
  <mergeCells count="11">
    <mergeCell ref="A1:K1"/>
    <mergeCell ref="B68:I68"/>
    <mergeCell ref="A4:A16"/>
    <mergeCell ref="A20:A52"/>
    <mergeCell ref="A53:A65"/>
    <mergeCell ref="B4:B16"/>
    <mergeCell ref="B20:B52"/>
    <mergeCell ref="B53:B65"/>
    <mergeCell ref="G53:G65"/>
    <mergeCell ref="H53:H65"/>
    <mergeCell ref="K20:K52"/>
  </mergeCells>
  <pageMargins left="0.75" right="0.75" top="1" bottom="1" header="0.5" footer="0.5"/>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音乐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Way-Sdw</cp:lastModifiedBy>
  <dcterms:created xsi:type="dcterms:W3CDTF">2025-06-09T18:20:00Z</dcterms:created>
  <dcterms:modified xsi:type="dcterms:W3CDTF">2025-07-03T07:39:31Z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FF02F6F398C9480A8DAE0F1D8BA1032F_13</vt:lpwstr>
  </property>
  <property fmtid="{D5CDD505-2E9C-101B-9397-08002B2CF9AE}" pid="3" name="KSOProductBuildVer">
    <vt:lpwstr>2052-12.1.0.21541</vt:lpwstr>
  </property>
</Properties>
</file>