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drawings/drawing1.xml" ContentType="application/vnd.openxmlformats-officedocument.drawing+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9200" windowHeight="6850" tabRatio="882" firstSheet="1" activeTab="1"/>
  </bookViews>
  <sheets>
    <sheet name="2018年采购耗材（51.5万元）" sheetId="2" state="hidden" r:id="rId1"/>
    <sheet name="中央动物防疫资金诊断试剂" sheetId="5" r:id="rId2"/>
    <sheet name="中央动物防疫资金耗材" sheetId="6" r:id="rId3"/>
    <sheet name="自治区资金诊断试剂" sheetId="7" r:id="rId4"/>
    <sheet name="自治区资金耗材" sheetId="8" r:id="rId5"/>
  </sheets>
  <definedNames>
    <definedName name="_xlnm._FilterDatabase" localSheetId="1" hidden="1">中央动物防疫资金诊断试剂!#REF!</definedName>
  </definedNames>
  <calcPr calcId="144525"/>
</workbook>
</file>

<file path=xl/sharedStrings.xml><?xml version="1.0" encoding="utf-8"?>
<sst xmlns="http://schemas.openxmlformats.org/spreadsheetml/2006/main" count="319" uniqueCount="210">
  <si>
    <t>拟采购耗材（能满足要求的多个合格供应商）一览表</t>
  </si>
  <si>
    <t>序号</t>
  </si>
  <si>
    <t>耗材名称</t>
  </si>
  <si>
    <t>参数</t>
  </si>
  <si>
    <t>规格</t>
  </si>
  <si>
    <t>预估数量</t>
  </si>
  <si>
    <t>参考单价</t>
  </si>
  <si>
    <t>参考总价</t>
  </si>
  <si>
    <t>生产商/供应商名称</t>
  </si>
  <si>
    <t>理由</t>
  </si>
  <si>
    <t>医用无纺布防护服（50G）</t>
  </si>
  <si>
    <t>1.灭菌医用型，50G无纺布，连体式，带帽。                                         2.内配：无纺布鞋套和口罩。             3.独立消毒包装，50件/箱。</t>
  </si>
  <si>
    <t>50件/箱</t>
  </si>
  <si>
    <t>1.北京爱牧技术开发有限公司；2.北京邦维高科特种纺织品有限责任公司；3.郑州久是生物技术有限责任公司；4.生工生物工程（上海）股份有限公司；5.河南天驰生物科技有限公司；</t>
  </si>
  <si>
    <t>无纺布医用口罩</t>
  </si>
  <si>
    <t>1.由丙纶无纺布、鼻夹和绑带组成。                2.环氧乙烷灭菌包装。                     3.有效期2年。包装：20个/包。</t>
  </si>
  <si>
    <t>20个/包</t>
  </si>
  <si>
    <t>活性炭口罩 2002多功能型</t>
  </si>
  <si>
    <t>1.内层、外层为优质棉纱材质，里面过滤为N95滤料，防毒、除臭、过滤、阻尘等功效。                        2.适用于含有有机气体、酸性挥发物、农药、SO2、C12等刺激性气体的场合，能有效防止普通口罩不能起作用的5微米以下的飘尘以及由呼吸道传播的多种病菌。                                      3.独立包装</t>
  </si>
  <si>
    <t>1个/包</t>
  </si>
  <si>
    <t>专业防护口罩 9001V带呼气阀</t>
  </si>
  <si>
    <t>1.3M产品。KN90级，防雾霾、PM2.5颗粒物，带呼气阀。                                       2.折叠式，可弯折鼻夹和耳带式佩戴方式，柔软内存，可调节鼻夹。高效静电纤维，过滤呼吸性粉尘的效率≥90%。                  3.获得中国LA认证，符合国标2626-2006 KN90要求。                                              4.包装规格5个/包</t>
  </si>
  <si>
    <t>5个/包</t>
  </si>
  <si>
    <t>一次性无纺布帽</t>
  </si>
  <si>
    <t>条形帽，由25g/m2优质无纺布制作：100个/包</t>
  </si>
  <si>
    <t>100个/包</t>
  </si>
  <si>
    <t>GL-1136一次性无粉丁腈手套</t>
  </si>
  <si>
    <t>蓝紫色，无粉，麻面，非灭菌，盒装，50副/盒。加强丁腈手套，人体工学设计，弹性更好；不含乳胶，成分为合成橡胶，耐用不易破损，保护力极佳，抗酸/抗碱/抗油/记忆手型。</t>
  </si>
  <si>
    <t>50副/盒</t>
  </si>
  <si>
    <t>一次性PE手套</t>
  </si>
  <si>
    <t>食品级PE材料，颗粒防滑设计，抽取式设计。</t>
  </si>
  <si>
    <t>50双/包</t>
  </si>
  <si>
    <t>一次性防水鞋套</t>
  </si>
  <si>
    <t>面料防水、防滑、耐磨；脚口为松紧带收口，穿脱方便；低筒。</t>
  </si>
  <si>
    <t>20双/包</t>
  </si>
  <si>
    <t>合计</t>
  </si>
  <si>
    <t>诊断试剂采购计划</t>
  </si>
  <si>
    <r>
      <rPr>
        <b/>
        <sz val="10"/>
        <rFont val="宋体"/>
        <charset val="134"/>
      </rPr>
      <t>病种</t>
    </r>
  </si>
  <si>
    <r>
      <rPr>
        <b/>
        <sz val="10"/>
        <rFont val="宋体"/>
        <charset val="134"/>
      </rPr>
      <t>检测项目</t>
    </r>
  </si>
  <si>
    <r>
      <rPr>
        <b/>
        <sz val="10"/>
        <rFont val="宋体"/>
        <charset val="134"/>
      </rPr>
      <t>试剂盒名称</t>
    </r>
  </si>
  <si>
    <r>
      <rPr>
        <b/>
        <sz val="10"/>
        <rFont val="宋体"/>
        <charset val="134"/>
      </rPr>
      <t>参</t>
    </r>
    <r>
      <rPr>
        <b/>
        <sz val="10"/>
        <rFont val="Times New Roman"/>
        <charset val="134"/>
      </rPr>
      <t xml:space="preserve"> </t>
    </r>
    <r>
      <rPr>
        <b/>
        <sz val="10"/>
        <rFont val="宋体"/>
        <charset val="134"/>
      </rPr>
      <t>数</t>
    </r>
  </si>
  <si>
    <r>
      <rPr>
        <b/>
        <sz val="10"/>
        <rFont val="宋体"/>
        <charset val="134"/>
      </rPr>
      <t>规格</t>
    </r>
  </si>
  <si>
    <t>计划采购数量</t>
  </si>
  <si>
    <t>费用预算（元）</t>
  </si>
  <si>
    <t>拟采购厂家名称</t>
  </si>
  <si>
    <t>布鲁氏菌</t>
  </si>
  <si>
    <t>抗体检测</t>
  </si>
  <si>
    <t>羊布鲁氏菌 LPS和BP26 蛋白ELISA 抗体检测试剂盒</t>
  </si>
  <si>
    <t>1、用于同时检测羊血清样品中布鲁氏菌 LPS 和 BP26 蛋白的抗体，以鉴别布鲁氏菌基因缺失活疫苗（M5-90Δ26 株）免疫和野毒株感染。2、试剂盒有效期不少于10个月</t>
  </si>
  <si>
    <r>
      <rPr>
        <sz val="10"/>
        <color theme="1"/>
        <rFont val="Times New Roman"/>
        <charset val="134"/>
      </rPr>
      <t>96T/</t>
    </r>
    <r>
      <rPr>
        <sz val="10"/>
        <color theme="1"/>
        <rFont val="宋体"/>
        <charset val="134"/>
      </rPr>
      <t>盒</t>
    </r>
  </si>
  <si>
    <t>2300</t>
  </si>
  <si>
    <t>内蒙古金迈诗生物科技有限公司</t>
  </si>
  <si>
    <t>布病虎红平板凝集抗原</t>
  </si>
  <si>
    <t xml:space="preserve">1、有效期不低于1年；                                               2、能特异的检测布鲁氏菌病抗体，不与其他抗体发生交叉凝集反应                                                           </t>
  </si>
  <si>
    <r>
      <rPr>
        <sz val="10"/>
        <color theme="1"/>
        <rFont val="Times New Roman"/>
        <charset val="134"/>
      </rPr>
      <t>10ml/</t>
    </r>
    <r>
      <rPr>
        <sz val="10"/>
        <color theme="1"/>
        <rFont val="宋体"/>
        <charset val="134"/>
      </rPr>
      <t>瓶</t>
    </r>
  </si>
  <si>
    <t>520</t>
  </si>
  <si>
    <t>爱德士</t>
  </si>
  <si>
    <r>
      <rPr>
        <sz val="10"/>
        <color theme="1"/>
        <rFont val="Times New Roman"/>
        <charset val="134"/>
      </rPr>
      <t>5ml/</t>
    </r>
    <r>
      <rPr>
        <sz val="10"/>
        <color theme="1"/>
        <rFont val="宋体"/>
        <charset val="134"/>
      </rPr>
      <t>瓶</t>
    </r>
  </si>
  <si>
    <t>60</t>
  </si>
  <si>
    <t>青岛立见</t>
  </si>
  <si>
    <t>病原检测</t>
  </si>
  <si>
    <t>布鲁氏菌荧光 PCR 检测试剂盒</t>
  </si>
  <si>
    <t xml:space="preserve">1、有效期不低于1年；                                               2、用于羊牛猪阴道拭子、流产物、细菌培养物、血清、疫苗等样品中布鲁氏菌核酸检测。                                                         </t>
  </si>
  <si>
    <r>
      <rPr>
        <sz val="10"/>
        <color theme="1"/>
        <rFont val="Times New Roman"/>
        <charset val="134"/>
      </rPr>
      <t>50T/</t>
    </r>
    <r>
      <rPr>
        <sz val="10"/>
        <color theme="1"/>
        <rFont val="宋体"/>
        <charset val="134"/>
      </rPr>
      <t>盒</t>
    </r>
  </si>
  <si>
    <t>1200</t>
  </si>
  <si>
    <t>内蒙古金迈诗生物科技有限公司、兰研所各3盒</t>
  </si>
  <si>
    <t>布鲁氏菌cElisa抗体检测试剂盒</t>
  </si>
  <si>
    <t>1. 作用与用途：用于检测光滑型牛、羊布鲁氏菌血清抗体。2. 试剂盒组成：BRU C抗原包被板 、竞争抗体、BRU C 阴性血清、BRU C 阳性血清、20×洗涤液 、酶标抗体、底物溶液 A、底物溶液 B、终止液
3．试剂盒有效期不少于10个月</t>
  </si>
  <si>
    <r>
      <rPr>
        <sz val="10"/>
        <color theme="1"/>
        <rFont val="Times New Roman"/>
        <charset val="134"/>
      </rPr>
      <t>2*96/</t>
    </r>
    <r>
      <rPr>
        <sz val="10"/>
        <color theme="1"/>
        <rFont val="宋体"/>
        <charset val="134"/>
      </rPr>
      <t>盒</t>
    </r>
  </si>
  <si>
    <t>1600</t>
  </si>
  <si>
    <t>布鲁氏菌iElisa抗体检测试剂盒</t>
  </si>
  <si>
    <t>布鲁氏菌Elisa抗体检测试剂盒</t>
  </si>
  <si>
    <t>1.通过酶联免疫吸附试验来检测牛的单个血清样品或者混合血清样品（最多 10 份样品）中的布鲁氏菌抗体。2.试剂盒有效期不少于10个月。</t>
  </si>
  <si>
    <r>
      <rPr>
        <sz val="10"/>
        <color theme="1"/>
        <rFont val="Times New Roman"/>
        <charset val="134"/>
      </rPr>
      <t>10*96/</t>
    </r>
    <r>
      <rPr>
        <sz val="10"/>
        <color theme="1"/>
        <rFont val="宋体"/>
        <charset val="134"/>
      </rPr>
      <t>盒</t>
    </r>
  </si>
  <si>
    <t>5200</t>
  </si>
  <si>
    <t>IDEXX</t>
  </si>
  <si>
    <t>1.通过酶联免疫吸附试验来检测绵羊和山羊的单个血清和血浆样品中的布鲁氏菌抗体。2.试剂盒有效期不少于10个月。</t>
  </si>
  <si>
    <t>荧光PCR试剂</t>
  </si>
  <si>
    <t>批</t>
  </si>
  <si>
    <t>上海生工</t>
  </si>
  <si>
    <t>引物</t>
  </si>
  <si>
    <t>巴氏杆菌荧光定量PCR检测试剂盒</t>
  </si>
  <si>
    <t>1、用于组织、血液、拭子及细胞培养物等样本中多杀性巴氏杆菌核酸的检测。2、能特异性的检测多杀性巴氏杆菌核酸；3、有效期不低于6个月；                                           4、无需提供核酸提取试剂。</t>
  </si>
  <si>
    <t>50T/盒</t>
  </si>
  <si>
    <t>内蒙古金迈诗生物科技有限公司、莱普生</t>
  </si>
  <si>
    <t>耗材采购计划表</t>
  </si>
  <si>
    <t>品名</t>
  </si>
  <si>
    <t>规格/型号</t>
  </si>
  <si>
    <t>单位</t>
  </si>
  <si>
    <t>推荐品牌/厂家</t>
  </si>
  <si>
    <t>用途</t>
  </si>
  <si>
    <t>布病防护服</t>
  </si>
  <si>
    <t>1.面料选择、款式的设计全部符合基层动物防疫工作要求；
*2.安全性能符合《GB18401-2010》标准，提供省级以上权威机构出具的检测报告原件；
*3.能够适用多种环境的工作需要，具备防水、透气、抗菌、抗紫外线等多重防护功能，提供省级以上权威机构出具的防水、透气、抗菌检测报告；
*4.对血液及液体具有良好的抗穿透性，提供省级以上权威机构出具的检测报告；
5.款式：分体两件套；上装带帽可拆卸；上装下摆处采用松紧可调节方式。袖口及裤脚处均采用松紧及胶粘扣相结合可调节的方式封闭；裤腰采用松紧可调节方式计；背部定制荧光职业标识，易于辨识。
6.独立包装。</t>
  </si>
  <si>
    <t>XL、XXL、XXXL</t>
  </si>
  <si>
    <t>件</t>
  </si>
  <si>
    <t>新源佳和</t>
  </si>
  <si>
    <t>布病防控</t>
  </si>
  <si>
    <t>布病电动投药枪</t>
  </si>
  <si>
    <t>*1.一键电动完成干粉疫苗稀释，具备灌服、注射两种功能；
*2.剂量规格：0.2-2ml 可调，标称容量误差不超±1%（具备权威机构出具的检验报告）；
*3.标准鲁尔锁接口，前端外接注射针头保护、消毒装置；
4.疫苗稀释穿刺针采用进口 PA（尼龙）与医用 304 不锈钢复合工艺制成，穿刺针头 45°环形出水设计；
*5.注射器整体采用高分子材质制成，坚固抗冲击；注射器金属部件对疫苗无影响（抗冲击性能与对疫苗无影响具备权威机构出具的检验报告）；
6.双针座设计，旋扣式锁定，手柄处可连接安全环；
7.外包装盒采用 PP 材质，备品备件齐全；
8.带*号参数，必须提供佐证材料；
9.为保证质量，必须提供厂家针对本项目的售后服务承诺书。</t>
  </si>
  <si>
    <t>JH-D2</t>
  </si>
  <si>
    <t>把</t>
  </si>
  <si>
    <t>经中心实验室比对、试用、考察等方式确定的拟采购厂家名称</t>
  </si>
  <si>
    <t>小反刍兽疫检测试剂盒</t>
  </si>
  <si>
    <t>小反刍兽疫病毒实时荧光RT-PCR检测试剂盒（鉴别）</t>
  </si>
  <si>
    <t>1、能特异性的检测小反刍兽疫病毒核酸；               2、使用TaqMan或TaqMan-MGB标记荧光探针RT-PCR 检测法；3、主要成分：RT-PCR反应液、酶制剂、荧光探针、阴性质控品、阳性质控品等；                                 4、每份反应总体积不低于20ul；                        5、灵敏性10-4以上，特异性98%以上，批间批内差异≤3%；6、阴性或空白对照无Ct值且无特定扩增曲线；阳性对照出现特征性曲线；                                       7、有效期不低于6个月；                                           8、无需提供核酸提取试剂。</t>
  </si>
  <si>
    <t xml:space="preserve">1、洛阳莱普生信息科技有限公司                         </t>
  </si>
  <si>
    <t>小反刍兽疫</t>
  </si>
  <si>
    <t>通用型实时荧光RT-PCR检测试剂盒</t>
  </si>
  <si>
    <r>
      <rPr>
        <sz val="10"/>
        <color theme="1"/>
        <rFont val="宋体"/>
        <charset val="134"/>
      </rPr>
      <t>1.能特异性的检测通用型小反刍兽疫病毒核酸；
2.使用TaqMan或TaqMan-MGB标记荧光探针RT-PCR 检测法；
3.主要成分：RT-PCR反应液、酶制剂、荧光探针、阴性质控品、阳性质控品等；
4.每份反应总体积不低于20ul；
5.灵敏性10</t>
    </r>
    <r>
      <rPr>
        <vertAlign val="superscript"/>
        <sz val="10"/>
        <color theme="1"/>
        <rFont val="宋体"/>
        <charset val="134"/>
      </rPr>
      <t>-4</t>
    </r>
    <r>
      <rPr>
        <sz val="10"/>
        <color theme="1"/>
        <rFont val="宋体"/>
        <charset val="134"/>
      </rPr>
      <t>以上，特异性98%以上，批间批内差异≤3%；            
6.阴性或空白对照无Ct值且无特定扩增曲线；阳性对照出现特征性曲线；
7.有效期不低于6个月；                                    
8.无需提供核酸提取试剂。</t>
    </r>
  </si>
  <si>
    <t>48T/盒</t>
  </si>
  <si>
    <t>莱普生</t>
  </si>
  <si>
    <r>
      <rPr>
        <sz val="10"/>
        <color theme="1"/>
        <rFont val="宋体"/>
        <charset val="134"/>
      </rPr>
      <t>1.能特异性的鉴别诊断小反刍兽疫病毒核酸；
2.使用TaqMan或TaqMan-MGB标记荧光探针RT-PCR 检测法；
3.主要成分：RT-PCR反应液、酶制剂、荧光探针、阴性质控品、阳性质控品等；
4.每份反应总体积不低于20ul；
5.灵敏性10</t>
    </r>
    <r>
      <rPr>
        <vertAlign val="superscript"/>
        <sz val="10"/>
        <color theme="1"/>
        <rFont val="宋体"/>
        <charset val="134"/>
      </rPr>
      <t>-4</t>
    </r>
    <r>
      <rPr>
        <sz val="10"/>
        <color theme="1"/>
        <rFont val="宋体"/>
        <charset val="134"/>
      </rPr>
      <t>以上，特异性98%以上，批间批内差异≤3%；            
6.阴性或空白对照无Ct值且无特定扩增曲线；阳性对照出现特征性曲线；
7.有效期不低于6个月；                                    
8.无需提供核酸提取试剂。</t>
    </r>
  </si>
  <si>
    <t>小反刍兽疫病毒阻断ELISA抗体检测试剂盒</t>
  </si>
  <si>
    <t>1.可用于检测血清中小反刍兽疫病毒抗体；
2、阻断ELISA
3、特异性：99.2%；
4、稳定性：批内及批间差异≤3%；
5、产品的生产研发技术来自小反刍兽疫国家参考实验室；
6、有效期不少于12个月。</t>
  </si>
  <si>
    <r>
      <rPr>
        <sz val="10"/>
        <color theme="1"/>
        <rFont val="Times New Roman"/>
        <charset val="134"/>
      </rPr>
      <t>5*96/</t>
    </r>
    <r>
      <rPr>
        <sz val="10"/>
        <color theme="1"/>
        <rFont val="宋体"/>
        <charset val="134"/>
      </rPr>
      <t>盒</t>
    </r>
  </si>
  <si>
    <t>3500</t>
  </si>
  <si>
    <t xml:space="preserve">青岛立见  </t>
  </si>
  <si>
    <t>口蹄疫</t>
  </si>
  <si>
    <t>口蹄疫分型（A型）抗体液相阻断ELISA检测试剂盒</t>
  </si>
  <si>
    <t>1.采用液相阻断ELISA方法特异性检测检测A型口蹄疫病毒抗体；
2.每套试剂盒可检测100-200份样品；                                                                              3.试剂使用不同颜色，便于区分；                                                                                       4.试验结果阴阳性对照成立，结果易于判定；                                                                   5.有效期不低于12个月；                                                                                                                 6.诊断制品GMP企业生产。</t>
  </si>
  <si>
    <t>2280</t>
  </si>
  <si>
    <t>兰研所</t>
  </si>
  <si>
    <t>禽流感</t>
  </si>
  <si>
    <t>禽流感病毒通用单重实时荧光RT-PCR检测试剂盒</t>
  </si>
  <si>
    <t>1、能特异性的分别检测通用型或者H5/H7/H9不同亚型禽流感病毒核酸；
2、使用TaqMan或TaqMan-MGB标记荧光探针RT-PCR 检测法；
3、主要成分：RT-PCR反应液、酶制剂、荧光探针、阴性质控品、阳性质控品等；
4、每份反应总体积不低于20ul；
5、灵敏性10-4以上，特异性98%以上，批间批内差异≤3%；            
6、阴性或空白对照无Ct值且无特定扩增曲线；阳性对照出现特征性曲线；
7、有效期不低于6个月；                                    
8、无需提供核酸提取试剂。</t>
  </si>
  <si>
    <t>2000</t>
  </si>
  <si>
    <t>世纪元亨</t>
  </si>
  <si>
    <t>新城疫</t>
  </si>
  <si>
    <t>新城疫病毒实时荧光RT-PCR检测试剂盒</t>
  </si>
  <si>
    <t>1、能特异性的检测新城疫病毒核酸；
2、使用TaqMan或TaqMan-MGB标记荧光探针RT-PCR 检测法；
3、主要成分：RT-PCR反应液、酶制剂、荧光探针、阴性质控品、阳性质控品等；
4、每份反应总体积不低于20ul；
5、灵敏性10-4以上，特异性98%以上，批间批内差异≤3%；            
6、阴性或空白对照无Ct值且无特定扩增曲线；阳性对照出现特征性曲线；
7、有效期不低于6个月；                                    
8、无需提供核酸提取试剂。</t>
  </si>
  <si>
    <t>口蹄疫病毒通用实时荧光RT-PCR检测试剂盒</t>
  </si>
  <si>
    <t>1、能特异性的检测通用型或者O型/A型/亚洲I型不同亚型口蹄疫病毒核酸；
2、使用TaqMan或TaqMan-MGB标记荧光探针RT-PCR 检测法；
3、主要成分：RT-PCR反应液、酶制剂、荧光探针、阴性质控品、阳性质控品等；
4、每份反应总体积不低于20ul；
5、灵敏性10-4以上，特异性98%以上，批间批内差异≤3%；            
6、阴性或空白对照无Ct值且无特定扩增曲线；阳性对照出现特征性曲线；
7、有效期不低于6个月；                                    
8、无需提供核酸提取试剂。</t>
  </si>
  <si>
    <t>猪蓝耳病</t>
  </si>
  <si>
    <t>猪蓝耳病抗体检测试剂盒</t>
  </si>
  <si>
    <t>1.采用间接ELISA方法，能特异性检测猪蓝耳病抗体；                                                                                          2.试剂使用不同颜色，便于区分；                                                                                                   3.每套试剂盒可检测不低于180份样品；                                                                                            4.操作简便，每一步实验反应时间不超过50分钟,试验结果阴阳性对照成立；
5. 批内及批间差异≤3% ；                                                                               6.有效期不低于12个月；                                                                                                             7.诊断制品GMP企业生产。</t>
  </si>
  <si>
    <t>猪瘟</t>
  </si>
  <si>
    <t>猪瘟抗体检测试剂盒</t>
  </si>
  <si>
    <t>1.采用间接ELISA方法/阻断ELISA方法检测猪瘟抗体；                                                2.每套试剂盒可检测不低于180份样品；                                          3.试剂使用不同颜色，便于区分；                                               4.试验结果阴阳性对照成立，结果易于判定；批内及批间差异≤3%；                                            5.有效期不低于12个月；                                                          6.诊断制品GMP企业生产。</t>
  </si>
  <si>
    <t>MEM培养基</t>
  </si>
  <si>
    <t>主要含有氨基酸、维生素、无机盐、葡萄糖等营养成分，是动物细胞培养中常用的培养基</t>
  </si>
  <si>
    <t>500ml/瓶</t>
  </si>
  <si>
    <t>65</t>
  </si>
  <si>
    <t>EBSS</t>
  </si>
  <si>
    <t>适用于多种细胞培养应用；如解离前洗涤细胞；运输细胞或组织样品；稀释细胞进行计数；制备试剂，不含钙和镁，可在细胞解离前冲洗出培养物中的螯合剂</t>
  </si>
  <si>
    <t>核酸提取试剂</t>
  </si>
  <si>
    <t>核酸提取试剂盒</t>
  </si>
  <si>
    <t>1、能同时提取组织、血清、全血、尿液、拭子洗液、体液中RNA和DNA；
2、同一提取模板16个重复PCR的CT值重复性误差CV≤3%；
3、通过转移磁珠进行各种不同操作提取；
4、洗脱30-100ul；
5、能对提取试剂进行预分装，无需额外添加其他试剂；
6、提取时间不超过20分钟；
7、配置旋转提取搅拌棒；
8、提供不低于三种规格的预分装试剂；
9、提供印刷版产品说明书，并加盖公章；
10、有效期不低于12个月。</t>
  </si>
  <si>
    <r>
      <rPr>
        <sz val="10"/>
        <color theme="1"/>
        <rFont val="Times New Roman"/>
        <charset val="134"/>
      </rPr>
      <t>64T/</t>
    </r>
    <r>
      <rPr>
        <sz val="10"/>
        <color theme="1"/>
        <rFont val="宋体"/>
        <charset val="134"/>
      </rPr>
      <t>盒</t>
    </r>
  </si>
  <si>
    <t>500</t>
  </si>
  <si>
    <t xml:space="preserve">西安天隆科技有限公司                                                                                                                          </t>
  </si>
  <si>
    <t>1、能同时提取组织、血清、全血、尿液、拭子洗液、体液中RNA和DNA；
2、同一提取模板重复PCR的CT值重复性误差CV≤3%；
3、通过转移磁珠进行各种不同操作提取；
4、洗脱30-100ul；
5、能对提取试剂进行预分装，无需额外添加其他试剂；
6、提取时间不超过20分钟；
7、配置旋转提取搅拌棒；
8、提供不低于三种规格的预分装试剂；
9、提供印刷版产品说明书，并加盖公章；
10、有效期不低于12个月。</t>
  </si>
  <si>
    <r>
      <rPr>
        <sz val="10"/>
        <color theme="1"/>
        <rFont val="Times New Roman"/>
        <charset val="134"/>
      </rPr>
      <t>20T/</t>
    </r>
    <r>
      <rPr>
        <sz val="10"/>
        <color theme="1"/>
        <rFont val="宋体"/>
        <charset val="134"/>
      </rPr>
      <t>盒</t>
    </r>
  </si>
  <si>
    <t>180</t>
  </si>
  <si>
    <t>消毒湿巾</t>
  </si>
  <si>
    <r>
      <rPr>
        <sz val="11"/>
        <color rgb="FF000000"/>
        <rFont val="宋体"/>
        <charset val="134"/>
      </rPr>
      <t>消毒湿巾使用无纺布作为材料，</t>
    </r>
    <r>
      <rPr>
        <sz val="11"/>
        <color rgb="FF000000"/>
        <rFont val="Times New Roman"/>
        <charset val="134"/>
      </rPr>
      <t>‌</t>
    </r>
    <r>
      <rPr>
        <sz val="11"/>
        <color rgb="FF000000"/>
        <rFont val="宋体"/>
        <charset val="134"/>
      </rPr>
      <t>这种材料具有良好的吸液性和耐用性，≥80抽</t>
    </r>
  </si>
  <si>
    <t>80片/包</t>
  </si>
  <si>
    <t>包</t>
  </si>
  <si>
    <t>隔离鞋套</t>
  </si>
  <si>
    <t>1.产品材质：采用优质无纺布材料。
2.适用于净化车间、精密电子厂、制药厂、医院器械厂、接待室、家庭等，用来隔离人体鞋子对生产环境的污染。
3.加厚耐磨，致密，坚韧且兼具透气性弹性大，扛拉扯抗撕裂，具体信息见右侧照片</t>
  </si>
  <si>
    <t>双</t>
  </si>
  <si>
    <t>护目镜</t>
  </si>
  <si>
    <t>1.镜片有效防护尺寸为150mm*68mm；2.通风孔可关闭，关闭时提升防护液体和防护气雾效果，开启时为直接通风；</t>
  </si>
  <si>
    <t>个</t>
  </si>
  <si>
    <t>防水鞋套</t>
  </si>
  <si>
    <t>防雨防渗漏、耐磨、防滑，鞋筒高不低于40cm，具体信息见右侧照片</t>
  </si>
  <si>
    <t>栓牛绳</t>
  </si>
  <si>
    <t>直径不少于14mm，红白尼龙绳，采用丙纶材质，多层编制，加强内芯，抗拉抗拽，绳体柔软，便于打结，使用拉力630KG以上</t>
  </si>
  <si>
    <t>米</t>
  </si>
  <si>
    <t>牛只保定</t>
  </si>
  <si>
    <t>利器盒</t>
  </si>
  <si>
    <t>全新聚丙烯塑料，不含PVC，适用于枕头等锐性利器的盛放。</t>
  </si>
  <si>
    <t>2L/盒</t>
  </si>
  <si>
    <t>盒</t>
  </si>
  <si>
    <t>制样</t>
  </si>
  <si>
    <t>酒精喷雾瓶</t>
  </si>
  <si>
    <t>透明喷雾瓶，侧喷，材料为PET塑料，用于酒精等消毒液喷雾</t>
  </si>
  <si>
    <t>100ml/个</t>
  </si>
  <si>
    <t>消毒</t>
  </si>
  <si>
    <t>一次性无菌棉签</t>
  </si>
  <si>
    <t>独立包装，实验室专用/医用、无菌</t>
  </si>
  <si>
    <t>50支/包</t>
  </si>
  <si>
    <t>采样</t>
  </si>
  <si>
    <t>防护面罩</t>
  </si>
  <si>
    <t>1、材质符合国家标准要求；2、防雾涂层，防雾和透光度好，间接通风口设计，有效防止粉尘进入和液体飞溅；3、防高强度冲击聚碳酸酯镜片，阻隔99%uv，适合医用、实验室等</t>
  </si>
  <si>
    <t>10个/包</t>
  </si>
  <si>
    <t>采样、免疫等</t>
  </si>
  <si>
    <t>牛羊剃毛器</t>
  </si>
  <si>
    <t>牛羊剪毛专用款式，大容量电池，持续放电8小时以上，可拆卸、水洗，不锈钢材质</t>
  </si>
  <si>
    <t>锂电</t>
  </si>
  <si>
    <t>剃毛</t>
  </si>
  <si>
    <t>注射器</t>
  </si>
  <si>
    <t>1、盛血器外套、芯杆、锥头座、内塞采用聚丙烯材料；2、外观透明，清洁，无气泡，杂质；3、针头锋利，无弯钩、毛刺、毛边；4、针管与针头配合紧密；5、器身密合，无渗漏，无漏气；6、每个单独包装，灭菌。</t>
  </si>
  <si>
    <t>10ml</t>
  </si>
  <si>
    <t>支</t>
  </si>
  <si>
    <t>疫病防控</t>
  </si>
  <si>
    <t>20ml</t>
  </si>
  <si>
    <t>咀嚼绳</t>
  </si>
  <si>
    <t>用于猪群唾液样品的采集</t>
  </si>
  <si>
    <t>1套/包</t>
  </si>
  <si>
    <t>羊项圈</t>
  </si>
  <si>
    <t>标记、分号</t>
  </si>
  <si>
    <t>油漆</t>
  </si>
  <si>
    <t>1、原料为水性丙烯酸树脂，喷涂厚度40-60微米；2、防锈、耐酸碱，可持续时间长；</t>
  </si>
  <si>
    <t>5L/桶</t>
  </si>
  <si>
    <t>桶</t>
  </si>
  <si>
    <t>一次性乳胶手套</t>
  </si>
  <si>
    <t>产品组成：由天然乳胶调和天然芦荟原液制成（图）。产品性质：无粉、麻面、不分左右手产品颜色：绿色；使用范围：实验室科研卫生防护；有效期：不少于8月</t>
  </si>
  <si>
    <t>25双/盒，20盒/箱</t>
  </si>
  <si>
    <t>箱</t>
  </si>
  <si>
    <t>绿色芦荟</t>
  </si>
</sst>
</file>

<file path=xl/styles.xml><?xml version="1.0" encoding="utf-8"?>
<styleSheet xmlns="http://schemas.openxmlformats.org/spreadsheetml/2006/main">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_ "/>
  </numFmts>
  <fonts count="61">
    <font>
      <sz val="12"/>
      <color rgb="FF000000"/>
      <name val="宋体"/>
      <charset val="134"/>
    </font>
    <font>
      <b/>
      <sz val="20"/>
      <color rgb="FF000000"/>
      <name val="宋体"/>
      <charset val="134"/>
    </font>
    <font>
      <sz val="20"/>
      <color rgb="FF000000"/>
      <name val="宋体"/>
      <charset val="134"/>
    </font>
    <font>
      <b/>
      <sz val="10"/>
      <name val="宋体"/>
      <charset val="134"/>
    </font>
    <font>
      <sz val="11"/>
      <color rgb="FF000000"/>
      <name val="宋体"/>
      <charset val="134"/>
    </font>
    <font>
      <sz val="11"/>
      <color theme="1"/>
      <name val="宋体"/>
      <charset val="134"/>
      <scheme val="minor"/>
    </font>
    <font>
      <sz val="10"/>
      <name val="宋体"/>
      <charset val="134"/>
    </font>
    <font>
      <sz val="10"/>
      <name val="Times New Roman"/>
      <charset val="134"/>
    </font>
    <font>
      <b/>
      <sz val="14"/>
      <color theme="1"/>
      <name val="宋体"/>
      <charset val="134"/>
    </font>
    <font>
      <b/>
      <sz val="10"/>
      <name val="Times New Roman"/>
      <charset val="134"/>
    </font>
    <font>
      <sz val="10"/>
      <color theme="1"/>
      <name val="宋体"/>
      <charset val="134"/>
    </font>
    <font>
      <sz val="10"/>
      <color theme="1"/>
      <name val="宋体"/>
      <charset val="134"/>
      <scheme val="minor"/>
    </font>
    <font>
      <sz val="10"/>
      <color theme="1"/>
      <name val="Times New Roman"/>
      <charset val="134"/>
    </font>
    <font>
      <sz val="10"/>
      <name val="宋体"/>
      <charset val="134"/>
      <scheme val="minor"/>
    </font>
    <font>
      <sz val="10"/>
      <color theme="1"/>
      <name val="仿宋_GB2312"/>
      <charset val="134"/>
    </font>
    <font>
      <sz val="10"/>
      <color rgb="FF000000"/>
      <name val="宋体"/>
      <charset val="134"/>
    </font>
    <font>
      <b/>
      <sz val="10"/>
      <name val="仿宋_GB2312"/>
      <charset val="134"/>
    </font>
    <font>
      <b/>
      <sz val="14"/>
      <color rgb="FF000000"/>
      <name val="宋体"/>
      <charset val="134"/>
    </font>
    <font>
      <b/>
      <sz val="14"/>
      <color theme="1"/>
      <name val="宋体"/>
      <charset val="134"/>
      <scheme val="minor"/>
    </font>
    <font>
      <sz val="14"/>
      <color rgb="FF000000"/>
      <name val="宋体"/>
      <charset val="134"/>
    </font>
    <font>
      <sz val="11"/>
      <color indexed="8"/>
      <name val="宋体"/>
      <charset val="134"/>
    </font>
    <font>
      <sz val="11"/>
      <color rgb="FF3F3F76"/>
      <name val="宋体"/>
      <charset val="0"/>
      <scheme val="minor"/>
    </font>
    <font>
      <sz val="11"/>
      <color theme="1"/>
      <name val="宋体"/>
      <charset val="0"/>
      <scheme val="minor"/>
    </font>
    <font>
      <sz val="12"/>
      <color indexed="8"/>
      <name val="楷体_GB2312"/>
      <charset val="134"/>
    </font>
    <font>
      <sz val="11"/>
      <color rgb="FF9C0006"/>
      <name val="宋体"/>
      <charset val="0"/>
      <scheme val="minor"/>
    </font>
    <font>
      <sz val="11"/>
      <color rgb="FFFFFFFF"/>
      <name val="宋体"/>
      <charset val="134"/>
    </font>
    <font>
      <sz val="11"/>
      <color theme="0"/>
      <name val="宋体"/>
      <charset val="0"/>
      <scheme val="minor"/>
    </font>
    <font>
      <u/>
      <sz val="11"/>
      <color rgb="FF0000FF"/>
      <name val="宋体"/>
      <charset val="0"/>
      <scheme val="minor"/>
    </font>
    <font>
      <u/>
      <sz val="11"/>
      <color rgb="FF800080"/>
      <name val="宋体"/>
      <charset val="0"/>
      <scheme val="minor"/>
    </font>
    <font>
      <sz val="12"/>
      <color rgb="FF000000"/>
      <name val="Times New Roman"/>
      <charset val="134"/>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sz val="12"/>
      <color rgb="FFFFFFFF"/>
      <name val="楷体_GB2312"/>
      <charset val="134"/>
    </font>
    <font>
      <b/>
      <sz val="13"/>
      <color theme="3"/>
      <name val="宋体"/>
      <charset val="134"/>
      <scheme val="minor"/>
    </font>
    <font>
      <sz val="12"/>
      <color rgb="FFFFFFFF"/>
      <name val="宋体"/>
      <charset val="134"/>
    </font>
    <font>
      <b/>
      <sz val="11"/>
      <color rgb="FF3F3F3F"/>
      <name val="宋体"/>
      <charset val="0"/>
      <scheme val="minor"/>
    </font>
    <font>
      <b/>
      <sz val="11"/>
      <color rgb="FFFA7D00"/>
      <name val="宋体"/>
      <charset val="0"/>
      <scheme val="minor"/>
    </font>
    <font>
      <sz val="10"/>
      <color rgb="FF000000"/>
      <name val="Arial"/>
      <charset val="134"/>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indexed="8"/>
      <name val="Calibri"/>
      <charset val="134"/>
    </font>
    <font>
      <sz val="11"/>
      <color rgb="FF9C6500"/>
      <name val="宋体"/>
      <charset val="0"/>
      <scheme val="minor"/>
    </font>
    <font>
      <sz val="12"/>
      <name val="Times New Roman"/>
      <charset val="134"/>
    </font>
    <font>
      <sz val="10"/>
      <color rgb="FF000000"/>
      <name val="Helv"/>
      <charset val="134"/>
    </font>
    <font>
      <sz val="10"/>
      <name val="Geneva"/>
      <charset val="134"/>
    </font>
    <font>
      <sz val="12"/>
      <color rgb="FF000000"/>
      <name val="楷体_GB2312"/>
      <charset val="134"/>
    </font>
    <font>
      <sz val="10"/>
      <color indexed="8"/>
      <name val="Arial"/>
      <charset val="134"/>
    </font>
    <font>
      <sz val="10"/>
      <name val="Arial"/>
      <charset val="134"/>
    </font>
    <font>
      <sz val="11"/>
      <color rgb="FF000000"/>
      <name val="Calibri"/>
      <charset val="134"/>
    </font>
    <font>
      <sz val="10"/>
      <name val="Helv"/>
      <charset val="134"/>
    </font>
    <font>
      <sz val="10"/>
      <color rgb="FF000000"/>
      <name val="Geneva"/>
      <charset val="134"/>
    </font>
    <font>
      <sz val="9"/>
      <name val="宋体"/>
      <charset val="134"/>
    </font>
    <font>
      <sz val="11"/>
      <color rgb="FFFFFFFF"/>
      <name val="Calibri"/>
      <charset val="134"/>
    </font>
    <font>
      <sz val="12"/>
      <name val="宋体"/>
      <charset val="134"/>
    </font>
    <font>
      <sz val="11"/>
      <color rgb="FF000000"/>
      <name val="Times New Roman"/>
      <charset val="134"/>
    </font>
    <font>
      <vertAlign val="superscript"/>
      <sz val="10"/>
      <color theme="1"/>
      <name val="宋体"/>
      <charset val="134"/>
    </font>
  </fonts>
  <fills count="66">
    <fill>
      <patternFill patternType="none"/>
    </fill>
    <fill>
      <patternFill patternType="gray125"/>
    </fill>
    <fill>
      <patternFill patternType="solid">
        <fgColor theme="0"/>
        <bgColor indexed="64"/>
      </patternFill>
    </fill>
    <fill>
      <patternFill patternType="solid">
        <fgColor rgb="FFFFFF99"/>
        <bgColor indexed="64"/>
      </patternFill>
    </fill>
    <fill>
      <patternFill patternType="solid">
        <fgColor indexed="27"/>
        <bgColor indexed="64"/>
      </patternFill>
    </fill>
    <fill>
      <patternFill patternType="solid">
        <fgColor rgb="FFFFCC99"/>
        <bgColor indexed="64"/>
      </patternFill>
    </fill>
    <fill>
      <patternFill patternType="solid">
        <fgColor indexed="31"/>
        <bgColor indexed="64"/>
      </patternFill>
    </fill>
    <fill>
      <patternFill patternType="solid">
        <fgColor rgb="FFFF99CC"/>
        <bgColor indexed="64"/>
      </patternFill>
    </fill>
    <fill>
      <patternFill patternType="solid">
        <fgColor indexed="47"/>
        <bgColor indexed="64"/>
      </patternFill>
    </fill>
    <fill>
      <patternFill patternType="solid">
        <fgColor rgb="FFCCCCFF"/>
        <bgColor indexed="64"/>
      </patternFill>
    </fill>
    <fill>
      <patternFill patternType="solid">
        <fgColor theme="6" tint="0.799981688894314"/>
        <bgColor indexed="64"/>
      </patternFill>
    </fill>
    <fill>
      <patternFill patternType="solid">
        <fgColor indexed="42"/>
        <bgColor indexed="64"/>
      </patternFill>
    </fill>
    <fill>
      <patternFill patternType="solid">
        <fgColor rgb="FF99CCFF"/>
        <bgColor indexed="64"/>
      </patternFill>
    </fill>
    <fill>
      <patternFill patternType="solid">
        <fgColor rgb="FF00FF00"/>
        <bgColor indexed="64"/>
      </patternFill>
    </fill>
    <fill>
      <patternFill patternType="solid">
        <fgColor rgb="FFCCFFCC"/>
        <bgColor indexed="64"/>
      </patternFill>
    </fill>
    <fill>
      <patternFill patternType="solid">
        <fgColor indexed="29"/>
        <bgColor indexed="64"/>
      </patternFill>
    </fill>
    <fill>
      <patternFill patternType="solid">
        <fgColor indexed="11"/>
        <bgColor indexed="64"/>
      </patternFill>
    </fill>
    <fill>
      <patternFill patternType="solid">
        <fgColor rgb="FFFFC7CE"/>
        <bgColor indexed="64"/>
      </patternFill>
    </fill>
    <fill>
      <patternFill patternType="solid">
        <fgColor theme="6" tint="0.599993896298105"/>
        <bgColor indexed="64"/>
      </patternFill>
    </fill>
    <fill>
      <patternFill patternType="solid">
        <fgColor rgb="FFCCFFFF"/>
        <bgColor indexed="64"/>
      </patternFill>
    </fill>
    <fill>
      <patternFill patternType="solid">
        <fgColor theme="6" tint="0.399975585192419"/>
        <bgColor indexed="64"/>
      </patternFill>
    </fill>
    <fill>
      <patternFill patternType="solid">
        <fgColor rgb="FFCC99FF"/>
        <bgColor indexed="64"/>
      </patternFill>
    </fill>
    <fill>
      <patternFill patternType="solid">
        <fgColor rgb="FF0066CC"/>
        <bgColor indexed="64"/>
      </patternFill>
    </fill>
    <fill>
      <patternFill patternType="solid">
        <fgColor rgb="FFFFFFCC"/>
        <bgColor indexed="64"/>
      </patternFill>
    </fill>
    <fill>
      <patternFill patternType="solid">
        <fgColor theme="5" tint="0.399975585192419"/>
        <bgColor indexed="64"/>
      </patternFill>
    </fill>
    <fill>
      <patternFill patternType="solid">
        <fgColor indexed="45"/>
        <bgColor indexed="64"/>
      </patternFill>
    </fill>
    <fill>
      <patternFill patternType="solid">
        <fgColor indexed="46"/>
        <bgColor indexed="64"/>
      </patternFill>
    </fill>
    <fill>
      <patternFill patternType="solid">
        <fgColor indexed="44"/>
        <bgColor indexed="64"/>
      </patternFill>
    </fill>
    <fill>
      <patternFill patternType="solid">
        <fgColor rgb="FFFFFFFF"/>
        <bgColor indexed="64"/>
      </patternFill>
    </fill>
    <fill>
      <patternFill patternType="solid">
        <fgColor rgb="FFFF8080"/>
        <bgColor indexed="64"/>
      </patternFill>
    </fill>
    <fill>
      <patternFill patternType="solid">
        <fgColor rgb="FF666699"/>
        <bgColor indexed="64"/>
      </patternFill>
    </fill>
    <fill>
      <patternFill patternType="solid">
        <fgColor indexed="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800080"/>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indexed="26"/>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rgb="FFFFCC00"/>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
      <patternFill patternType="solid">
        <fgColor rgb="FFC0C0C0"/>
        <bgColor indexed="64"/>
      </patternFill>
    </fill>
    <fill>
      <patternFill patternType="solid">
        <fgColor rgb="FF333399"/>
        <bgColor indexed="64"/>
      </patternFill>
    </fill>
    <fill>
      <patternFill patternType="solid">
        <fgColor rgb="FFFF0000"/>
        <bgColor indexed="64"/>
      </patternFill>
    </fill>
    <fill>
      <patternFill patternType="solid">
        <fgColor rgb="FF339966"/>
        <bgColor indexed="64"/>
      </patternFill>
    </fill>
    <fill>
      <patternFill patternType="solid">
        <fgColor rgb="FF33CCCC"/>
        <bgColor indexed="64"/>
      </patternFill>
    </fill>
    <fill>
      <patternFill patternType="solid">
        <fgColor rgb="FFFF9900"/>
        <bgColor indexed="64"/>
      </patternFill>
    </fill>
    <fill>
      <patternFill patternType="solid">
        <fgColor indexed="51"/>
        <bgColor indexed="64"/>
      </patternFill>
    </fill>
  </fills>
  <borders count="19">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right/>
      <top style="thin">
        <color auto="1"/>
      </top>
      <bottom style="thin">
        <color auto="1"/>
      </bottom>
      <diagonal/>
    </border>
    <border>
      <left/>
      <right style="thin">
        <color auto="1"/>
      </right>
      <top/>
      <bottom style="thin">
        <color auto="1"/>
      </bottom>
      <diagonal/>
    </border>
    <border>
      <left/>
      <right style="thin">
        <color auto="1"/>
      </right>
      <top style="thin">
        <color auto="1"/>
      </top>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160">
    <xf numFmtId="0" fontId="0" fillId="0" borderId="0"/>
    <xf numFmtId="42" fontId="5" fillId="0" borderId="0" applyFont="0" applyFill="0" applyBorder="0" applyAlignment="0" applyProtection="0">
      <alignment vertical="center"/>
    </xf>
    <xf numFmtId="0" fontId="4" fillId="3" borderId="0" applyNumberFormat="0" applyBorder="0" applyAlignment="0" applyProtection="0">
      <alignment vertical="center"/>
    </xf>
    <xf numFmtId="0" fontId="20" fillId="4" borderId="0" applyNumberFormat="0" applyBorder="0" applyAlignment="0" applyProtection="0">
      <alignment vertical="center"/>
    </xf>
    <xf numFmtId="0" fontId="4" fillId="5" borderId="0" applyNumberFormat="0" applyBorder="0" applyAlignment="0" applyProtection="0">
      <alignment vertical="center"/>
    </xf>
    <xf numFmtId="0" fontId="20" fillId="6" borderId="0" applyNumberFormat="0" applyBorder="0" applyAlignment="0" applyProtection="0">
      <alignment vertical="center"/>
    </xf>
    <xf numFmtId="44" fontId="5" fillId="0" borderId="0" applyFont="0" applyFill="0" applyBorder="0" applyAlignment="0" applyProtection="0">
      <alignment vertical="center"/>
    </xf>
    <xf numFmtId="0" fontId="4" fillId="7" borderId="0" applyNumberFormat="0" applyBorder="0" applyAlignment="0" applyProtection="0">
      <alignment vertical="center"/>
    </xf>
    <xf numFmtId="0" fontId="20" fillId="8" borderId="0" applyNumberFormat="0" applyBorder="0" applyAlignment="0" applyProtection="0">
      <alignment vertical="center"/>
    </xf>
    <xf numFmtId="0" fontId="21" fillId="5" borderId="11" applyNumberFormat="0" applyAlignment="0" applyProtection="0">
      <alignment vertical="center"/>
    </xf>
    <xf numFmtId="0" fontId="4" fillId="9" borderId="0" applyNumberFormat="0" applyBorder="0" applyAlignment="0" applyProtection="0">
      <alignment vertical="center"/>
    </xf>
    <xf numFmtId="0" fontId="22" fillId="10" borderId="0" applyNumberFormat="0" applyBorder="0" applyAlignment="0" applyProtection="0">
      <alignment vertical="center"/>
    </xf>
    <xf numFmtId="0" fontId="20" fillId="11" borderId="0" applyNumberFormat="0" applyBorder="0" applyAlignment="0" applyProtection="0">
      <alignment vertical="center"/>
    </xf>
    <xf numFmtId="0" fontId="4" fillId="12" borderId="0" applyNumberFormat="0" applyBorder="0" applyAlignment="0" applyProtection="0">
      <alignment vertical="center"/>
    </xf>
    <xf numFmtId="0" fontId="4" fillId="13" borderId="0" applyNumberFormat="0" applyBorder="0" applyAlignment="0" applyProtection="0">
      <alignment vertical="center"/>
    </xf>
    <xf numFmtId="0" fontId="4" fillId="14" borderId="0" applyNumberFormat="0" applyBorder="0" applyAlignment="0" applyProtection="0">
      <alignment vertical="center"/>
    </xf>
    <xf numFmtId="41" fontId="5" fillId="0" borderId="0" applyFont="0" applyFill="0" applyBorder="0" applyAlignment="0" applyProtection="0">
      <alignment vertical="center"/>
    </xf>
    <xf numFmtId="0" fontId="23" fillId="15" borderId="0" applyNumberFormat="0" applyBorder="0" applyAlignment="0" applyProtection="0">
      <alignment vertical="center"/>
    </xf>
    <xf numFmtId="0" fontId="20" fillId="16" borderId="0" applyNumberFormat="0" applyBorder="0" applyAlignment="0" applyProtection="0">
      <alignment vertical="center"/>
    </xf>
    <xf numFmtId="0" fontId="24" fillId="17" borderId="0" applyNumberFormat="0" applyBorder="0" applyAlignment="0" applyProtection="0">
      <alignment vertical="center"/>
    </xf>
    <xf numFmtId="0" fontId="25" fillId="3" borderId="0" applyNumberFormat="0" applyBorder="0" applyAlignment="0" applyProtection="0">
      <alignment vertical="center"/>
    </xf>
    <xf numFmtId="0" fontId="22" fillId="18" borderId="0" applyNumberFormat="0" applyBorder="0" applyAlignment="0" applyProtection="0">
      <alignment vertical="center"/>
    </xf>
    <xf numFmtId="0" fontId="4" fillId="19" borderId="0" applyNumberFormat="0" applyBorder="0" applyAlignment="0" applyProtection="0">
      <alignment vertical="center"/>
    </xf>
    <xf numFmtId="0" fontId="20" fillId="15" borderId="0" applyNumberFormat="0" applyBorder="0" applyAlignment="0" applyProtection="0">
      <alignment vertical="center"/>
    </xf>
    <xf numFmtId="43" fontId="5" fillId="0" borderId="0" applyFont="0" applyFill="0" applyBorder="0" applyAlignment="0" applyProtection="0">
      <alignment vertical="center"/>
    </xf>
    <xf numFmtId="0" fontId="26" fillId="20" borderId="0" applyNumberFormat="0" applyBorder="0" applyAlignment="0" applyProtection="0">
      <alignment vertical="center"/>
    </xf>
    <xf numFmtId="0" fontId="27" fillId="0" borderId="0" applyNumberFormat="0" applyFill="0" applyBorder="0" applyAlignment="0" applyProtection="0">
      <alignment vertical="center"/>
    </xf>
    <xf numFmtId="0" fontId="4" fillId="21" borderId="0" applyNumberFormat="0" applyBorder="0" applyAlignment="0" applyProtection="0">
      <alignment vertical="center"/>
    </xf>
    <xf numFmtId="9" fontId="5" fillId="0" borderId="0" applyFont="0" applyFill="0" applyBorder="0" applyAlignment="0" applyProtection="0">
      <alignment vertical="center"/>
    </xf>
    <xf numFmtId="0" fontId="25" fillId="22" borderId="0" applyNumberFormat="0" applyBorder="0" applyAlignment="0" applyProtection="0">
      <alignment vertical="center"/>
    </xf>
    <xf numFmtId="0" fontId="28" fillId="0" borderId="0" applyNumberFormat="0" applyFill="0" applyBorder="0" applyAlignment="0" applyProtection="0">
      <alignment vertical="center"/>
    </xf>
    <xf numFmtId="0" fontId="29" fillId="0" borderId="0"/>
    <xf numFmtId="0" fontId="5" fillId="23" borderId="12" applyNumberFormat="0" applyFont="0" applyAlignment="0" applyProtection="0">
      <alignment vertical="center"/>
    </xf>
    <xf numFmtId="0" fontId="26" fillId="24" borderId="0" applyNumberFormat="0" applyBorder="0" applyAlignment="0" applyProtection="0">
      <alignment vertical="center"/>
    </xf>
    <xf numFmtId="0" fontId="30" fillId="0" borderId="0" applyNumberFormat="0" applyFill="0" applyBorder="0" applyAlignment="0" applyProtection="0">
      <alignment vertical="center"/>
    </xf>
    <xf numFmtId="0" fontId="20" fillId="25" borderId="0" applyNumberFormat="0" applyBorder="0" applyAlignment="0" applyProtection="0">
      <alignment vertical="center"/>
    </xf>
    <xf numFmtId="0" fontId="31" fillId="0" borderId="0" applyNumberFormat="0" applyFill="0" applyBorder="0" applyAlignment="0" applyProtection="0">
      <alignment vertical="center"/>
    </xf>
    <xf numFmtId="0" fontId="20" fillId="26" borderId="0" applyNumberFormat="0" applyBorder="0" applyAlignment="0" applyProtection="0">
      <alignment vertical="center"/>
    </xf>
    <xf numFmtId="0" fontId="20" fillId="27" borderId="0" applyNumberFormat="0" applyBorder="0" applyAlignment="0" applyProtection="0">
      <alignment vertical="center"/>
    </xf>
    <xf numFmtId="0" fontId="32"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4" fillId="0" borderId="13" applyNumberFormat="0" applyFill="0" applyAlignment="0" applyProtection="0">
      <alignment vertical="center"/>
    </xf>
    <xf numFmtId="0" fontId="4" fillId="28" borderId="0" applyNumberFormat="0" applyBorder="0" applyAlignment="0" applyProtection="0">
      <alignment vertical="center"/>
    </xf>
    <xf numFmtId="0" fontId="35" fillId="29" borderId="0" applyNumberFormat="0" applyBorder="0" applyAlignment="0" applyProtection="0">
      <alignment vertical="center"/>
    </xf>
    <xf numFmtId="0" fontId="36" fillId="0" borderId="13" applyNumberFormat="0" applyFill="0" applyAlignment="0" applyProtection="0">
      <alignment vertical="center"/>
    </xf>
    <xf numFmtId="0" fontId="37" fillId="30" borderId="0" applyNumberFormat="0" applyBorder="0" applyAlignment="0" applyProtection="0"/>
    <xf numFmtId="0" fontId="20" fillId="31" borderId="0" applyNumberFormat="0" applyBorder="0" applyAlignment="0" applyProtection="0">
      <alignment vertical="center"/>
    </xf>
    <xf numFmtId="0" fontId="26" fillId="32" borderId="0" applyNumberFormat="0" applyBorder="0" applyAlignment="0" applyProtection="0">
      <alignment vertical="center"/>
    </xf>
    <xf numFmtId="0" fontId="30" fillId="0" borderId="14" applyNumberFormat="0" applyFill="0" applyAlignment="0" applyProtection="0">
      <alignment vertical="center"/>
    </xf>
    <xf numFmtId="0" fontId="26" fillId="33" borderId="0" applyNumberFormat="0" applyBorder="0" applyAlignment="0" applyProtection="0">
      <alignment vertical="center"/>
    </xf>
    <xf numFmtId="0" fontId="38" fillId="34" borderId="15" applyNumberFormat="0" applyAlignment="0" applyProtection="0">
      <alignment vertical="center"/>
    </xf>
    <xf numFmtId="0" fontId="39" fillId="34" borderId="11" applyNumberFormat="0" applyAlignment="0" applyProtection="0">
      <alignment vertical="center"/>
    </xf>
    <xf numFmtId="0" fontId="40" fillId="0" borderId="0">
      <alignment vertical="top"/>
    </xf>
    <xf numFmtId="0" fontId="4" fillId="29" borderId="0" applyNumberFormat="0" applyBorder="0" applyAlignment="0" applyProtection="0">
      <alignment vertical="center"/>
    </xf>
    <xf numFmtId="0" fontId="41" fillId="35" borderId="16" applyNumberFormat="0" applyAlignment="0" applyProtection="0">
      <alignment vertical="center"/>
    </xf>
    <xf numFmtId="0" fontId="22" fillId="36" borderId="0" applyNumberFormat="0" applyBorder="0" applyAlignment="0" applyProtection="0">
      <alignment vertical="center"/>
    </xf>
    <xf numFmtId="0" fontId="26" fillId="37" borderId="0" applyNumberFormat="0" applyBorder="0" applyAlignment="0" applyProtection="0">
      <alignment vertical="center"/>
    </xf>
    <xf numFmtId="0" fontId="42" fillId="0" borderId="17" applyNumberFormat="0" applyFill="0" applyAlignment="0" applyProtection="0">
      <alignment vertical="center"/>
    </xf>
    <xf numFmtId="0" fontId="35" fillId="38" borderId="0" applyNumberFormat="0" applyBorder="0" applyAlignment="0" applyProtection="0">
      <alignment vertical="center"/>
    </xf>
    <xf numFmtId="0" fontId="43" fillId="0" borderId="18" applyNumberFormat="0" applyFill="0" applyAlignment="0" applyProtection="0">
      <alignment vertical="center"/>
    </xf>
    <xf numFmtId="0" fontId="44" fillId="39" borderId="0" applyNumberFormat="0" applyBorder="0" applyAlignment="0" applyProtection="0">
      <alignment vertical="center"/>
    </xf>
    <xf numFmtId="0" fontId="45" fillId="11" borderId="0" applyNumberFormat="0" applyBorder="0" applyAlignment="0" applyProtection="0"/>
    <xf numFmtId="0" fontId="46" fillId="40" borderId="0" applyNumberFormat="0" applyBorder="0" applyAlignment="0" applyProtection="0">
      <alignment vertical="center"/>
    </xf>
    <xf numFmtId="0" fontId="22" fillId="41" borderId="0" applyNumberFormat="0" applyBorder="0" applyAlignment="0" applyProtection="0">
      <alignment vertical="center"/>
    </xf>
    <xf numFmtId="0" fontId="20" fillId="42" borderId="0" applyNumberFormat="0" applyBorder="0" applyAlignment="0" applyProtection="0">
      <alignment vertical="center"/>
    </xf>
    <xf numFmtId="0" fontId="26" fillId="43" borderId="0" applyNumberFormat="0" applyBorder="0" applyAlignment="0" applyProtection="0">
      <alignment vertical="center"/>
    </xf>
    <xf numFmtId="0" fontId="22" fillId="44" borderId="0" applyNumberFormat="0" applyBorder="0" applyAlignment="0" applyProtection="0">
      <alignment vertical="center"/>
    </xf>
    <xf numFmtId="0" fontId="4" fillId="23" borderId="0" applyNumberFormat="0" applyBorder="0" applyAlignment="0" applyProtection="0">
      <alignment vertical="center"/>
    </xf>
    <xf numFmtId="0" fontId="22" fillId="45" borderId="0" applyNumberFormat="0" applyBorder="0" applyAlignment="0" applyProtection="0">
      <alignment vertical="center"/>
    </xf>
    <xf numFmtId="0" fontId="22" fillId="46" borderId="0" applyNumberFormat="0" applyBorder="0" applyAlignment="0" applyProtection="0">
      <alignment vertical="center"/>
    </xf>
    <xf numFmtId="0" fontId="22" fillId="47" borderId="0" applyNumberFormat="0" applyBorder="0" applyAlignment="0" applyProtection="0">
      <alignment vertical="center"/>
    </xf>
    <xf numFmtId="0" fontId="26" fillId="48" borderId="0" applyNumberFormat="0" applyBorder="0" applyAlignment="0" applyProtection="0">
      <alignment vertical="center"/>
    </xf>
    <xf numFmtId="0" fontId="4" fillId="49" borderId="0" applyNumberFormat="0" applyBorder="0" applyAlignment="0" applyProtection="0">
      <alignment vertical="center"/>
    </xf>
    <xf numFmtId="0" fontId="26" fillId="50" borderId="0" applyNumberFormat="0" applyBorder="0" applyAlignment="0" applyProtection="0">
      <alignment vertical="center"/>
    </xf>
    <xf numFmtId="0" fontId="22" fillId="51" borderId="0" applyNumberFormat="0" applyBorder="0" applyAlignment="0" applyProtection="0">
      <alignment vertical="center"/>
    </xf>
    <xf numFmtId="0" fontId="22" fillId="52" borderId="0" applyNumberFormat="0" applyBorder="0" applyAlignment="0" applyProtection="0">
      <alignment vertical="center"/>
    </xf>
    <xf numFmtId="0" fontId="26" fillId="53" borderId="0" applyNumberFormat="0" applyBorder="0" applyAlignment="0" applyProtection="0">
      <alignment vertical="center"/>
    </xf>
    <xf numFmtId="0" fontId="47" fillId="0" borderId="0"/>
    <xf numFmtId="0" fontId="22" fillId="54" borderId="0" applyNumberFormat="0" applyBorder="0" applyAlignment="0" applyProtection="0">
      <alignment vertical="center"/>
    </xf>
    <xf numFmtId="0" fontId="26" fillId="55" borderId="0" applyNumberFormat="0" applyBorder="0" applyAlignment="0" applyProtection="0">
      <alignment vertical="center"/>
    </xf>
    <xf numFmtId="0" fontId="26" fillId="56" borderId="0" applyNumberFormat="0" applyBorder="0" applyAlignment="0" applyProtection="0">
      <alignment vertical="center"/>
    </xf>
    <xf numFmtId="0" fontId="48" fillId="0" borderId="0"/>
    <xf numFmtId="0" fontId="22" fillId="57" borderId="0" applyNumberFormat="0" applyBorder="0" applyAlignment="0" applyProtection="0">
      <alignment vertical="center"/>
    </xf>
    <xf numFmtId="0" fontId="26" fillId="58" borderId="0" applyNumberFormat="0" applyBorder="0" applyAlignment="0" applyProtection="0">
      <alignment vertical="center"/>
    </xf>
    <xf numFmtId="0" fontId="49" fillId="0" borderId="0"/>
    <xf numFmtId="0" fontId="25" fillId="38" borderId="0" applyNumberFormat="0" applyBorder="0" applyAlignment="0" applyProtection="0">
      <alignment vertical="center"/>
    </xf>
    <xf numFmtId="0" fontId="50" fillId="21" borderId="0" applyNumberFormat="0" applyBorder="0" applyAlignment="0" applyProtection="0">
      <alignment vertical="center"/>
    </xf>
    <xf numFmtId="0" fontId="51" fillId="0" borderId="0">
      <alignment vertical="top"/>
    </xf>
    <xf numFmtId="0" fontId="52" fillId="0" borderId="0" applyNumberFormat="0" applyFont="0" applyFill="0" applyBorder="0" applyAlignment="0"/>
    <xf numFmtId="0" fontId="45" fillId="4" borderId="0" applyNumberFormat="0" applyBorder="0" applyAlignment="0" applyProtection="0"/>
    <xf numFmtId="0" fontId="40" fillId="0" borderId="0" applyNumberFormat="0" applyFont="0" applyFill="0" applyBorder="0" applyAlignment="0"/>
    <xf numFmtId="0" fontId="53" fillId="19" borderId="0" applyNumberFormat="0" applyBorder="0" applyAlignment="0" applyProtection="0"/>
    <xf numFmtId="49" fontId="52" fillId="0" borderId="0" applyFont="0" applyFill="0" applyBorder="0" applyAlignment="0" applyProtection="0"/>
    <xf numFmtId="0" fontId="40" fillId="0" borderId="0"/>
    <xf numFmtId="0" fontId="52" fillId="0" borderId="0"/>
    <xf numFmtId="0" fontId="53" fillId="12" borderId="0" applyNumberFormat="0" applyBorder="0" applyAlignment="0" applyProtection="0"/>
    <xf numFmtId="0" fontId="23" fillId="26" borderId="0" applyNumberFormat="0" applyBorder="0" applyAlignment="0" applyProtection="0">
      <alignment vertical="center"/>
    </xf>
    <xf numFmtId="0" fontId="54" fillId="0" borderId="0"/>
    <xf numFmtId="0" fontId="55" fillId="0" borderId="0"/>
    <xf numFmtId="49" fontId="40" fillId="0" borderId="0" applyFont="0" applyFill="0" applyBorder="0" applyAlignment="0" applyProtection="0"/>
    <xf numFmtId="0" fontId="23" fillId="4" borderId="0" applyNumberFormat="0" applyBorder="0" applyAlignment="0" applyProtection="0">
      <alignment vertical="center"/>
    </xf>
    <xf numFmtId="0" fontId="37" fillId="12" borderId="0" applyNumberFormat="0" applyBorder="0" applyAlignment="0" applyProtection="0"/>
    <xf numFmtId="0" fontId="53" fillId="9" borderId="0" applyNumberFormat="0" applyBorder="0" applyAlignment="0" applyProtection="0"/>
    <xf numFmtId="0" fontId="45" fillId="6" borderId="0" applyNumberFormat="0" applyBorder="0" applyAlignment="0" applyProtection="0"/>
    <xf numFmtId="0" fontId="53" fillId="7" borderId="0" applyNumberFormat="0" applyBorder="0" applyAlignment="0" applyProtection="0"/>
    <xf numFmtId="0" fontId="45" fillId="25" borderId="0" applyNumberFormat="0" applyBorder="0" applyAlignment="0" applyProtection="0"/>
    <xf numFmtId="0" fontId="35" fillId="13" borderId="0" applyNumberFormat="0" applyBorder="0" applyAlignment="0" applyProtection="0">
      <alignment vertical="center"/>
    </xf>
    <xf numFmtId="0" fontId="53" fillId="14" borderId="0" applyNumberFormat="0" applyBorder="0" applyAlignment="0" applyProtection="0"/>
    <xf numFmtId="0" fontId="53" fillId="21" borderId="0" applyNumberFormat="0" applyBorder="0" applyAlignment="0" applyProtection="0"/>
    <xf numFmtId="0" fontId="45" fillId="26" borderId="0" applyNumberFormat="0" applyBorder="0" applyAlignment="0" applyProtection="0"/>
    <xf numFmtId="0" fontId="53" fillId="5" borderId="0" applyNumberFormat="0" applyBorder="0" applyAlignment="0" applyProtection="0"/>
    <xf numFmtId="0" fontId="45" fillId="8" borderId="0" applyNumberFormat="0" applyBorder="0" applyAlignment="0" applyProtection="0"/>
    <xf numFmtId="0" fontId="23" fillId="6" borderId="0" applyNumberFormat="0" applyBorder="0" applyAlignment="0" applyProtection="0">
      <alignment vertical="center"/>
    </xf>
    <xf numFmtId="0" fontId="50" fillId="9" borderId="0" applyNumberFormat="0" applyBorder="0" applyAlignment="0" applyProtection="0">
      <alignment vertical="center"/>
    </xf>
    <xf numFmtId="0" fontId="25" fillId="59" borderId="0" applyNumberFormat="0" applyBorder="0" applyAlignment="0" applyProtection="0">
      <alignment vertical="center"/>
    </xf>
    <xf numFmtId="0" fontId="0" fillId="9" borderId="0" applyNumberFormat="0" applyBorder="0" applyAlignment="0" applyProtection="0"/>
    <xf numFmtId="0" fontId="4" fillId="59" borderId="0" applyNumberFormat="0" applyBorder="0" applyAlignment="0" applyProtection="0">
      <alignment vertical="center"/>
    </xf>
    <xf numFmtId="0" fontId="56" fillId="0" borderId="0">
      <alignment vertical="center"/>
    </xf>
    <xf numFmtId="0" fontId="23" fillId="11" borderId="0" applyNumberFormat="0" applyBorder="0" applyAlignment="0" applyProtection="0">
      <alignment vertical="center"/>
    </xf>
    <xf numFmtId="0" fontId="57" fillId="60" borderId="0" applyNumberFormat="0" applyBorder="0" applyAlignment="0" applyProtection="0"/>
    <xf numFmtId="0" fontId="57" fillId="61" borderId="0" applyNumberFormat="0" applyBorder="0" applyAlignment="0" applyProtection="0"/>
    <xf numFmtId="0" fontId="25" fillId="5" borderId="0" applyNumberFormat="0" applyBorder="0" applyAlignment="0" applyProtection="0">
      <alignment vertical="center"/>
    </xf>
    <xf numFmtId="0" fontId="25" fillId="62" borderId="0" applyNumberFormat="0" applyBorder="0" applyAlignment="0" applyProtection="0">
      <alignment vertical="center"/>
    </xf>
    <xf numFmtId="0" fontId="25" fillId="12" borderId="0" applyNumberFormat="0" applyBorder="0" applyAlignment="0" applyProtection="0">
      <alignment vertical="center"/>
    </xf>
    <xf numFmtId="0" fontId="25" fillId="13" borderId="0" applyNumberFormat="0" applyBorder="0" applyAlignment="0" applyProtection="0">
      <alignment vertical="center"/>
    </xf>
    <xf numFmtId="0" fontId="25" fillId="63" borderId="0" applyNumberFormat="0" applyBorder="0" applyAlignment="0" applyProtection="0">
      <alignment vertical="center"/>
    </xf>
    <xf numFmtId="0" fontId="0" fillId="23" borderId="0" applyNumberFormat="0" applyBorder="0" applyAlignment="0" applyProtection="0"/>
    <xf numFmtId="0" fontId="25" fillId="29" borderId="0" applyNumberFormat="0" applyBorder="0" applyAlignment="0" applyProtection="0">
      <alignment vertical="center"/>
    </xf>
    <xf numFmtId="0" fontId="50" fillId="7" borderId="0" applyNumberFormat="0" applyBorder="0" applyAlignment="0" applyProtection="0">
      <alignment vertical="center"/>
    </xf>
    <xf numFmtId="0" fontId="23" fillId="25" borderId="0" applyNumberFormat="0" applyBorder="0" applyAlignment="0" applyProtection="0">
      <alignment vertical="center"/>
    </xf>
    <xf numFmtId="0" fontId="57" fillId="13" borderId="0" applyNumberFormat="0" applyBorder="0" applyAlignment="0" applyProtection="0"/>
    <xf numFmtId="0" fontId="23" fillId="8" borderId="0" applyNumberFormat="0" applyBorder="0" applyAlignment="0" applyProtection="0">
      <alignment vertical="center"/>
    </xf>
    <xf numFmtId="0" fontId="50" fillId="29" borderId="0" applyNumberFormat="0" applyBorder="0" applyAlignment="0" applyProtection="0">
      <alignment vertical="center"/>
    </xf>
    <xf numFmtId="0" fontId="45" fillId="27" borderId="0" applyNumberFormat="0" applyBorder="0" applyAlignment="0" applyProtection="0"/>
    <xf numFmtId="0" fontId="23" fillId="16" borderId="0" applyNumberFormat="0" applyBorder="0" applyAlignment="0" applyProtection="0">
      <alignment vertical="center"/>
    </xf>
    <xf numFmtId="0" fontId="50" fillId="19" borderId="0" applyNumberFormat="0" applyBorder="0" applyAlignment="0" applyProtection="0">
      <alignment vertical="center"/>
    </xf>
    <xf numFmtId="0" fontId="35" fillId="22" borderId="0" applyNumberFormat="0" applyBorder="0" applyAlignment="0" applyProtection="0">
      <alignment vertical="center"/>
    </xf>
    <xf numFmtId="0" fontId="50" fillId="14" borderId="0" applyNumberFormat="0" applyBorder="0" applyAlignment="0" applyProtection="0">
      <alignment vertical="center"/>
    </xf>
    <xf numFmtId="0" fontId="50" fillId="13" borderId="0" applyNumberFormat="0" applyBorder="0" applyAlignment="0" applyProtection="0">
      <alignment vertical="center"/>
    </xf>
    <xf numFmtId="0" fontId="50" fillId="12" borderId="0" applyNumberFormat="0" applyBorder="0" applyAlignment="0" applyProtection="0">
      <alignment vertical="center"/>
    </xf>
    <xf numFmtId="0" fontId="50" fillId="5" borderId="0" applyNumberFormat="0" applyBorder="0" applyAlignment="0" applyProtection="0">
      <alignment vertical="center"/>
    </xf>
    <xf numFmtId="0" fontId="25" fillId="64" borderId="0" applyNumberFormat="0" applyBorder="0" applyAlignment="0" applyProtection="0">
      <alignment vertical="center"/>
    </xf>
    <xf numFmtId="0" fontId="48" fillId="0" borderId="0">
      <protection locked="0"/>
    </xf>
    <xf numFmtId="0" fontId="53" fillId="49" borderId="0" applyNumberFormat="0" applyBorder="0" applyAlignment="0" applyProtection="0"/>
    <xf numFmtId="0" fontId="53" fillId="29" borderId="0" applyNumberFormat="0" applyBorder="0" applyAlignment="0" applyProtection="0"/>
    <xf numFmtId="0" fontId="45" fillId="15" borderId="0" applyNumberFormat="0" applyBorder="0" applyAlignment="0" applyProtection="0"/>
    <xf numFmtId="0" fontId="53" fillId="13" borderId="0" applyNumberFormat="0" applyBorder="0" applyAlignment="0" applyProtection="0"/>
    <xf numFmtId="0" fontId="45" fillId="16" borderId="0" applyNumberFormat="0" applyBorder="0" applyAlignment="0" applyProtection="0"/>
    <xf numFmtId="0" fontId="45" fillId="65" borderId="0" applyNumberFormat="0" applyBorder="0" applyAlignment="0" applyProtection="0"/>
    <xf numFmtId="0" fontId="23" fillId="27" borderId="0" applyNumberFormat="0" applyBorder="0" applyAlignment="0" applyProtection="0">
      <alignment vertical="center"/>
    </xf>
    <xf numFmtId="0" fontId="50" fillId="49" borderId="0" applyNumberFormat="0" applyBorder="0" applyAlignment="0" applyProtection="0">
      <alignment vertical="center"/>
    </xf>
    <xf numFmtId="0" fontId="57" fillId="22" borderId="0" applyNumberFormat="0" applyBorder="0" applyAlignment="0" applyProtection="0"/>
    <xf numFmtId="0" fontId="57" fillId="29" borderId="0" applyNumberFormat="0" applyBorder="0" applyAlignment="0" applyProtection="0"/>
    <xf numFmtId="0" fontId="57" fillId="38" borderId="0" applyNumberFormat="0" applyBorder="0" applyAlignment="0" applyProtection="0"/>
    <xf numFmtId="0" fontId="57" fillId="63" borderId="0" applyNumberFormat="0" applyBorder="0" applyAlignment="0" applyProtection="0"/>
    <xf numFmtId="0" fontId="57" fillId="64" borderId="0" applyNumberFormat="0" applyBorder="0" applyAlignment="0" applyProtection="0"/>
    <xf numFmtId="0" fontId="35" fillId="63" borderId="0" applyNumberFormat="0" applyBorder="0" applyAlignment="0" applyProtection="0">
      <alignment vertical="center"/>
    </xf>
    <xf numFmtId="0" fontId="35" fillId="64" borderId="0" applyNumberFormat="0" applyBorder="0" applyAlignment="0" applyProtection="0">
      <alignment vertical="center"/>
    </xf>
    <xf numFmtId="0" fontId="0" fillId="0" borderId="0"/>
    <xf numFmtId="0" fontId="58" fillId="0" borderId="0"/>
  </cellStyleXfs>
  <cellXfs count="77">
    <xf numFmtId="0" fontId="0" fillId="0" borderId="0" xfId="0"/>
    <xf numFmtId="0" fontId="1" fillId="0" borderId="1" xfId="0" applyFont="1" applyFill="1" applyBorder="1" applyAlignment="1">
      <alignment horizontal="center" vertical="center"/>
    </xf>
    <xf numFmtId="0" fontId="1" fillId="0" borderId="0" xfId="0" applyFont="1" applyFill="1" applyBorder="1" applyAlignment="1">
      <alignment horizontal="center" vertical="center"/>
    </xf>
    <xf numFmtId="0" fontId="2" fillId="0" borderId="0" xfId="0" applyFont="1"/>
    <xf numFmtId="49" fontId="1" fillId="0" borderId="1" xfId="0" applyNumberFormat="1" applyFont="1" applyFill="1" applyBorder="1" applyAlignment="1">
      <alignment horizontal="center" vertical="center"/>
    </xf>
    <xf numFmtId="10" fontId="3" fillId="0" borderId="2" xfId="0" applyNumberFormat="1" applyFont="1" applyBorder="1" applyAlignment="1">
      <alignment horizontal="center" vertical="center" wrapText="1"/>
    </xf>
    <xf numFmtId="0" fontId="0" fillId="0" borderId="2" xfId="0" applyBorder="1" applyAlignment="1">
      <alignment horizontal="center" vertical="center"/>
    </xf>
    <xf numFmtId="0" fontId="4" fillId="0" borderId="2" xfId="0" applyFont="1" applyFill="1" applyBorder="1" applyAlignment="1">
      <alignment horizontal="center" vertical="center" wrapText="1"/>
    </xf>
    <xf numFmtId="0" fontId="4" fillId="0" borderId="2" xfId="0" applyFont="1" applyFill="1" applyBorder="1" applyAlignment="1">
      <alignment horizontal="left" vertical="center" wrapText="1"/>
    </xf>
    <xf numFmtId="0" fontId="5" fillId="0" borderId="2" xfId="0" applyFont="1" applyFill="1" applyBorder="1" applyAlignment="1">
      <alignment horizontal="center" vertical="center" wrapText="1"/>
    </xf>
    <xf numFmtId="0" fontId="5" fillId="0" borderId="2" xfId="0" applyFont="1" applyFill="1" applyBorder="1" applyAlignment="1">
      <alignment horizontal="left" vertical="center" wrapText="1"/>
    </xf>
    <xf numFmtId="0" fontId="6" fillId="0" borderId="2" xfId="0" applyFont="1" applyFill="1" applyBorder="1" applyAlignment="1">
      <alignment horizontal="center" vertical="center" wrapText="1"/>
    </xf>
    <xf numFmtId="0" fontId="7" fillId="0" borderId="2" xfId="0" applyFont="1" applyFill="1" applyBorder="1" applyAlignment="1">
      <alignment horizontal="center" vertical="center" wrapText="1"/>
    </xf>
    <xf numFmtId="176" fontId="7" fillId="0" borderId="2" xfId="0" applyNumberFormat="1" applyFont="1" applyFill="1" applyBorder="1" applyAlignment="1">
      <alignment horizontal="center" vertical="center" wrapText="1"/>
    </xf>
    <xf numFmtId="176" fontId="6" fillId="0" borderId="2" xfId="0" applyNumberFormat="1" applyFont="1" applyFill="1" applyBorder="1" applyAlignment="1">
      <alignment horizontal="center" vertical="center" wrapText="1"/>
    </xf>
    <xf numFmtId="0" fontId="6" fillId="2" borderId="2" xfId="0" applyFont="1" applyFill="1" applyBorder="1" applyAlignment="1">
      <alignment horizontal="center" vertical="center" wrapText="1"/>
    </xf>
    <xf numFmtId="0" fontId="0" fillId="0" borderId="3" xfId="0" applyBorder="1" applyAlignment="1">
      <alignment horizontal="center" vertical="center"/>
    </xf>
    <xf numFmtId="0" fontId="0" fillId="0" borderId="4" xfId="0" applyBorder="1" applyAlignment="1">
      <alignment horizontal="center" vertical="center"/>
    </xf>
    <xf numFmtId="0" fontId="0" fillId="0" borderId="0" xfId="0" applyAlignment="1">
      <alignment horizontal="center"/>
    </xf>
    <xf numFmtId="0" fontId="8" fillId="0" borderId="1" xfId="0" applyFont="1" applyFill="1" applyBorder="1" applyAlignment="1">
      <alignment horizontal="center" vertical="center"/>
    </xf>
    <xf numFmtId="49" fontId="8" fillId="0" borderId="1" xfId="0" applyNumberFormat="1" applyFont="1" applyFill="1" applyBorder="1" applyAlignment="1">
      <alignment horizontal="center" vertical="center"/>
    </xf>
    <xf numFmtId="0" fontId="9" fillId="0" borderId="2" xfId="0" applyFont="1" applyBorder="1" applyAlignment="1">
      <alignment horizontal="center" vertical="center"/>
    </xf>
    <xf numFmtId="0" fontId="9" fillId="0" borderId="2" xfId="0" applyFont="1" applyBorder="1" applyAlignment="1">
      <alignment horizontal="center" vertical="center" wrapText="1"/>
    </xf>
    <xf numFmtId="49" fontId="3" fillId="0" borderId="2" xfId="0" applyNumberFormat="1" applyFont="1" applyBorder="1" applyAlignment="1">
      <alignment horizontal="center" vertical="center" wrapText="1"/>
    </xf>
    <xf numFmtId="0" fontId="7" fillId="0" borderId="2" xfId="0" applyFont="1" applyBorder="1" applyAlignment="1">
      <alignment horizontal="center" vertical="center"/>
    </xf>
    <xf numFmtId="0" fontId="10" fillId="0" borderId="2" xfId="158" applyFont="1" applyFill="1" applyBorder="1" applyAlignment="1">
      <alignment horizontal="center" vertical="center" wrapText="1"/>
    </xf>
    <xf numFmtId="0" fontId="10" fillId="0" borderId="2" xfId="158" applyFont="1" applyFill="1" applyBorder="1" applyAlignment="1">
      <alignment vertical="center" wrapText="1"/>
    </xf>
    <xf numFmtId="0" fontId="10" fillId="0" borderId="2" xfId="158" applyFont="1" applyFill="1" applyBorder="1" applyAlignment="1">
      <alignment horizontal="center" vertical="center"/>
    </xf>
    <xf numFmtId="49" fontId="10" fillId="0" borderId="2" xfId="158" applyNumberFormat="1" applyFont="1" applyFill="1" applyBorder="1" applyAlignment="1">
      <alignment horizontal="center" vertical="center"/>
    </xf>
    <xf numFmtId="0" fontId="10" fillId="0" borderId="5" xfId="158" applyFont="1" applyFill="1" applyBorder="1" applyAlignment="1">
      <alignment horizontal="center" vertical="center" wrapText="1"/>
    </xf>
    <xf numFmtId="0" fontId="6" fillId="0" borderId="2" xfId="158" applyFont="1" applyFill="1" applyBorder="1" applyAlignment="1">
      <alignment horizontal="center" vertical="center" wrapText="1"/>
    </xf>
    <xf numFmtId="0" fontId="10" fillId="0" borderId="6" xfId="158" applyFont="1" applyFill="1" applyBorder="1" applyAlignment="1">
      <alignment horizontal="center" vertical="center" wrapText="1"/>
    </xf>
    <xf numFmtId="0" fontId="10" fillId="0" borderId="7" xfId="158" applyFont="1" applyFill="1" applyBorder="1" applyAlignment="1">
      <alignment horizontal="center" vertical="center" wrapText="1"/>
    </xf>
    <xf numFmtId="0" fontId="10" fillId="0" borderId="2" xfId="159" applyFont="1" applyFill="1" applyBorder="1" applyAlignment="1">
      <alignment horizontal="center" vertical="center" wrapText="1"/>
    </xf>
    <xf numFmtId="0" fontId="10" fillId="0" borderId="2" xfId="159" applyFont="1" applyFill="1" applyBorder="1" applyAlignment="1">
      <alignment horizontal="left" vertical="center" wrapText="1"/>
    </xf>
    <xf numFmtId="0" fontId="11" fillId="0" borderId="2" xfId="159" applyFont="1" applyFill="1" applyBorder="1" applyAlignment="1">
      <alignment horizontal="left" vertical="center" wrapText="1"/>
    </xf>
    <xf numFmtId="0" fontId="12" fillId="0" borderId="2" xfId="159" applyFont="1" applyFill="1" applyBorder="1" applyAlignment="1">
      <alignment horizontal="center" vertical="center"/>
    </xf>
    <xf numFmtId="49" fontId="12" fillId="0" borderId="2" xfId="159" applyNumberFormat="1" applyFont="1" applyFill="1" applyBorder="1" applyAlignment="1">
      <alignment horizontal="center" vertical="center"/>
    </xf>
    <xf numFmtId="0" fontId="10" fillId="0" borderId="2" xfId="158" applyFont="1" applyBorder="1" applyAlignment="1">
      <alignment horizontal="center" vertical="center" wrapText="1"/>
    </xf>
    <xf numFmtId="0" fontId="13" fillId="0" borderId="2" xfId="159" applyFont="1" applyFill="1" applyBorder="1" applyAlignment="1">
      <alignment horizontal="left" vertical="center" wrapText="1"/>
    </xf>
    <xf numFmtId="0" fontId="14" fillId="0" borderId="2" xfId="158" applyFont="1" applyFill="1" applyBorder="1" applyAlignment="1">
      <alignment horizontal="center" vertical="center" wrapText="1"/>
    </xf>
    <xf numFmtId="0" fontId="15" fillId="0" borderId="2" xfId="158" applyFont="1" applyBorder="1" applyAlignment="1">
      <alignment horizontal="left" vertical="center" wrapText="1"/>
    </xf>
    <xf numFmtId="0" fontId="12" fillId="0" borderId="2" xfId="158" applyFont="1" applyFill="1" applyBorder="1" applyAlignment="1">
      <alignment horizontal="center" vertical="center"/>
    </xf>
    <xf numFmtId="49" fontId="6" fillId="0" borderId="2" xfId="158" applyNumberFormat="1" applyFont="1" applyFill="1" applyBorder="1" applyAlignment="1">
      <alignment horizontal="center" vertical="center"/>
    </xf>
    <xf numFmtId="0" fontId="12" fillId="0" borderId="2" xfId="158" applyFont="1" applyFill="1" applyBorder="1" applyAlignment="1">
      <alignment horizontal="center" vertical="center" wrapText="1"/>
    </xf>
    <xf numFmtId="0" fontId="0" fillId="0" borderId="4" xfId="0" applyBorder="1" applyAlignment="1">
      <alignment horizontal="center" vertical="center" wrapText="1"/>
    </xf>
    <xf numFmtId="0" fontId="0" fillId="0" borderId="3" xfId="0" applyBorder="1" applyAlignment="1">
      <alignment horizontal="center" vertical="center" wrapText="1"/>
    </xf>
    <xf numFmtId="0" fontId="0" fillId="0" borderId="8" xfId="0" applyBorder="1" applyAlignment="1">
      <alignment horizontal="center" vertical="center" wrapText="1"/>
    </xf>
    <xf numFmtId="0" fontId="0" fillId="0" borderId="2" xfId="0" applyBorder="1" applyAlignment="1">
      <alignment vertical="center" wrapText="1"/>
    </xf>
    <xf numFmtId="49" fontId="0" fillId="0" borderId="2" xfId="0" applyNumberFormat="1" applyBorder="1" applyAlignment="1">
      <alignment vertical="center" wrapText="1"/>
    </xf>
    <xf numFmtId="0" fontId="8" fillId="0" borderId="9" xfId="0" applyFont="1" applyFill="1" applyBorder="1" applyAlignment="1">
      <alignment horizontal="center" vertical="center"/>
    </xf>
    <xf numFmtId="0" fontId="16" fillId="0" borderId="2" xfId="0" applyFont="1" applyBorder="1" applyAlignment="1">
      <alignment horizontal="center" vertical="center" wrapText="1"/>
    </xf>
    <xf numFmtId="0" fontId="16" fillId="0" borderId="4" xfId="0" applyFont="1" applyBorder="1" applyAlignment="1">
      <alignment horizontal="center" vertical="center" wrapText="1"/>
    </xf>
    <xf numFmtId="0" fontId="10" fillId="0" borderId="2" xfId="159" applyFont="1" applyFill="1" applyBorder="1" applyAlignment="1">
      <alignment horizontal="center" vertical="center"/>
    </xf>
    <xf numFmtId="0" fontId="11" fillId="0" borderId="2" xfId="159" applyFont="1" applyBorder="1" applyAlignment="1">
      <alignment horizontal="center" vertical="center" wrapText="1"/>
    </xf>
    <xf numFmtId="0" fontId="10" fillId="0" borderId="10" xfId="158" applyFont="1" applyBorder="1" applyAlignment="1">
      <alignment horizontal="center" vertical="center" wrapText="1"/>
    </xf>
    <xf numFmtId="0" fontId="11" fillId="0" borderId="10" xfId="159" applyFont="1" applyBorder="1" applyAlignment="1">
      <alignment horizontal="center" vertical="center" wrapText="1"/>
    </xf>
    <xf numFmtId="0" fontId="10" fillId="0" borderId="10" xfId="158" applyFont="1" applyFill="1" applyBorder="1" applyAlignment="1">
      <alignment horizontal="center" vertical="center" wrapText="1"/>
    </xf>
    <xf numFmtId="0" fontId="11" fillId="0" borderId="2" xfId="159" applyFont="1" applyFill="1" applyBorder="1" applyAlignment="1">
      <alignment horizontal="center" vertical="center" wrapText="1"/>
    </xf>
    <xf numFmtId="0" fontId="6" fillId="0" borderId="4" xfId="158" applyFont="1" applyBorder="1" applyAlignment="1">
      <alignment horizontal="center" vertical="center" wrapText="1"/>
    </xf>
    <xf numFmtId="0" fontId="0" fillId="0" borderId="2" xfId="0" applyBorder="1" applyAlignment="1">
      <alignment horizontal="center" vertical="center" wrapText="1"/>
    </xf>
    <xf numFmtId="0" fontId="10" fillId="0" borderId="5" xfId="159" applyFont="1" applyFill="1" applyBorder="1" applyAlignment="1">
      <alignment horizontal="center" vertical="center" wrapText="1"/>
    </xf>
    <xf numFmtId="0" fontId="10" fillId="0" borderId="6" xfId="159" applyFont="1" applyFill="1" applyBorder="1" applyAlignment="1">
      <alignment horizontal="center" vertical="center" wrapText="1"/>
    </xf>
    <xf numFmtId="0" fontId="10" fillId="0" borderId="7" xfId="159" applyFont="1" applyFill="1" applyBorder="1" applyAlignment="1">
      <alignment horizontal="center" vertical="center" wrapText="1"/>
    </xf>
    <xf numFmtId="0" fontId="10" fillId="0" borderId="3" xfId="159" applyFont="1" applyFill="1" applyBorder="1" applyAlignment="1">
      <alignment horizontal="center" vertical="center" wrapText="1"/>
    </xf>
    <xf numFmtId="0" fontId="10" fillId="0" borderId="4" xfId="159" applyFont="1" applyFill="1" applyBorder="1" applyAlignment="1">
      <alignment horizontal="center" vertical="center" wrapText="1"/>
    </xf>
    <xf numFmtId="0" fontId="11" fillId="0" borderId="9" xfId="159" applyFont="1" applyFill="1" applyBorder="1" applyAlignment="1">
      <alignment horizontal="center" vertical="center" wrapText="1"/>
    </xf>
    <xf numFmtId="0" fontId="6" fillId="0" borderId="2" xfId="158" applyFont="1" applyBorder="1" applyAlignment="1">
      <alignment horizontal="center" vertical="center" wrapText="1"/>
    </xf>
    <xf numFmtId="0" fontId="17" fillId="0" borderId="2" xfId="0" applyFont="1" applyBorder="1" applyAlignment="1">
      <alignment horizontal="center" vertical="center"/>
    </xf>
    <xf numFmtId="0" fontId="18" fillId="0" borderId="2" xfId="0" applyFont="1" applyBorder="1" applyAlignment="1">
      <alignment horizontal="center" vertical="center"/>
    </xf>
    <xf numFmtId="0" fontId="19" fillId="0" borderId="2" xfId="0" applyFont="1" applyBorder="1" applyAlignment="1">
      <alignment horizontal="center" vertical="center"/>
    </xf>
    <xf numFmtId="0" fontId="19" fillId="0" borderId="2" xfId="0" applyFont="1" applyBorder="1" applyAlignment="1">
      <alignment vertical="center"/>
    </xf>
    <xf numFmtId="0" fontId="19" fillId="0" borderId="2" xfId="0" applyFont="1" applyBorder="1" applyAlignment="1">
      <alignment vertical="center" wrapText="1"/>
    </xf>
    <xf numFmtId="0" fontId="19" fillId="0" borderId="2" xfId="0" applyFont="1" applyBorder="1" applyAlignment="1">
      <alignment horizontal="center" vertical="center" wrapText="1"/>
    </xf>
    <xf numFmtId="0" fontId="19" fillId="0" borderId="2" xfId="0" applyFont="1" applyFill="1" applyBorder="1" applyAlignment="1">
      <alignment horizontal="center" vertical="center"/>
    </xf>
    <xf numFmtId="0" fontId="19" fillId="0" borderId="2" xfId="0" applyFont="1" applyFill="1" applyBorder="1" applyAlignment="1">
      <alignment vertical="center"/>
    </xf>
    <xf numFmtId="0" fontId="19" fillId="0" borderId="2" xfId="0" applyFont="1" applyFill="1" applyBorder="1" applyAlignment="1">
      <alignment vertical="center" wrapText="1"/>
    </xf>
  </cellXfs>
  <cellStyles count="160">
    <cellStyle name="常规" xfId="0" builtinId="0"/>
    <cellStyle name="货币[0]" xfId="1" builtinId="7"/>
    <cellStyle name="40% - 着色 4 5 9 2" xfId="2"/>
    <cellStyle name="20% - 着色 1 2 16 2 2" xfId="3"/>
    <cellStyle name="20% - 着色 2 4 5 3" xfId="4"/>
    <cellStyle name="20% - 强调文字颜色 1 3 13 3" xfId="5"/>
    <cellStyle name="货币" xfId="6" builtinId="4"/>
    <cellStyle name="20% - 强调文字颜色 2 3 6" xfId="7"/>
    <cellStyle name="20% - 强调文字颜色 6 3 20" xfId="8"/>
    <cellStyle name="输入" xfId="9" builtinId="20"/>
    <cellStyle name="20% - 强调文字颜色 1 2 19 2" xfId="10"/>
    <cellStyle name="20% - 强调文字颜色 3" xfId="11" builtinId="38"/>
    <cellStyle name="20% - 强调文字颜色 3 2 9 2 3" xfId="12"/>
    <cellStyle name="40% - 强调文字颜色 5 2 5 3 2" xfId="13"/>
    <cellStyle name="40% - 强调文字颜色 3 2 6 2 2 2" xfId="14"/>
    <cellStyle name="20% - 着色 6 2 17 2" xfId="15"/>
    <cellStyle name="千位分隔[0]" xfId="16" builtinId="6"/>
    <cellStyle name="40% - 强调文字颜色 2 2 3 2 2" xfId="17"/>
    <cellStyle name="40% - 强调文字颜色 3 4 14 3" xfId="18"/>
    <cellStyle name="差" xfId="19" builtinId="27"/>
    <cellStyle name="60% - 着色 4 4 4" xfId="20"/>
    <cellStyle name="40% - 强调文字颜色 3" xfId="21" builtinId="39"/>
    <cellStyle name="20% - 着色 1 3 4" xfId="22"/>
    <cellStyle name="40% - 强调文字颜色 2 2 5 5 2 3" xfId="23"/>
    <cellStyle name="千位分隔" xfId="24" builtinId="3"/>
    <cellStyle name="60% - 强调文字颜色 3" xfId="25" builtinId="40"/>
    <cellStyle name="超链接" xfId="26" builtinId="8"/>
    <cellStyle name="20% - 强调文字颜色 4 2 6 9 2" xfId="27"/>
    <cellStyle name="百分比" xfId="28" builtinId="5"/>
    <cellStyle name="60% - 强调文字颜色 1 2 10 2" xfId="29"/>
    <cellStyle name="已访问的超链接" xfId="30" builtinId="9"/>
    <cellStyle name="_ET_STYLE_NoName_00__Sheet3" xfId="31"/>
    <cellStyle name="注释" xfId="32" builtinId="10"/>
    <cellStyle name="60% - 强调文字颜色 2" xfId="33" builtinId="36"/>
    <cellStyle name="标题 4" xfId="34" builtinId="19"/>
    <cellStyle name="20% - 强调文字颜色 2 2 6 19 2" xfId="35"/>
    <cellStyle name="警告文本" xfId="36" builtinId="11"/>
    <cellStyle name="20% - 强调文字颜色 4 3 12 2 2" xfId="37"/>
    <cellStyle name="40% - 强调文字颜色 1 2 8 2 3" xfId="38"/>
    <cellStyle name="标题" xfId="39" builtinId="15"/>
    <cellStyle name="解释性文本" xfId="40" builtinId="53"/>
    <cellStyle name="标题 1" xfId="41" builtinId="16"/>
    <cellStyle name="20% - 着色 3 3 9" xfId="42"/>
    <cellStyle name="60% - 强调文字颜色 2 2 2 2" xfId="43"/>
    <cellStyle name="标题 2" xfId="44" builtinId="17"/>
    <cellStyle name="Accent1_Book1" xfId="45"/>
    <cellStyle name="20% - 着色 3 2 6 3 2" xfId="46"/>
    <cellStyle name="60% - 强调文字颜色 1" xfId="47" builtinId="32"/>
    <cellStyle name="标题 3" xfId="48" builtinId="18"/>
    <cellStyle name="60% - 强调文字颜色 4" xfId="49" builtinId="44"/>
    <cellStyle name="输出" xfId="50" builtinId="21"/>
    <cellStyle name="计算" xfId="51" builtinId="22"/>
    <cellStyle name="_ET_STYLE_NoName_00__县公司" xfId="52"/>
    <cellStyle name="40% - 强调文字颜色 2 4 8" xfId="53"/>
    <cellStyle name="检查单元格" xfId="54" builtinId="23"/>
    <cellStyle name="20% - 强调文字颜色 6" xfId="55" builtinId="50"/>
    <cellStyle name="强调文字颜色 2" xfId="56" builtinId="33"/>
    <cellStyle name="链接单元格" xfId="57" builtinId="24"/>
    <cellStyle name="60% - 强调文字颜色 4 2 3" xfId="58"/>
    <cellStyle name="汇总" xfId="59" builtinId="25"/>
    <cellStyle name="好" xfId="60" builtinId="26"/>
    <cellStyle name="20% - Accent3 2" xfId="61"/>
    <cellStyle name="适中" xfId="62" builtinId="28"/>
    <cellStyle name="20% - 强调文字颜色 5" xfId="63" builtinId="46"/>
    <cellStyle name="20% - 着色 4 2 5 3 2" xfId="64"/>
    <cellStyle name="强调文字颜色 1" xfId="65" builtinId="29"/>
    <cellStyle name="20% - 强调文字颜色 1" xfId="66" builtinId="30"/>
    <cellStyle name="20% - 着色 4 4 19" xfId="67"/>
    <cellStyle name="40% - 强调文字颜色 1" xfId="68" builtinId="31"/>
    <cellStyle name="20% - 强调文字颜色 2" xfId="69" builtinId="34"/>
    <cellStyle name="40% - 强调文字颜色 2" xfId="70" builtinId="35"/>
    <cellStyle name="强调文字颜色 3" xfId="71" builtinId="37"/>
    <cellStyle name="40% - 强调文字颜色 6 5 7 2 2" xfId="72"/>
    <cellStyle name="强调文字颜色 4" xfId="73" builtinId="41"/>
    <cellStyle name="20% - 强调文字颜色 4" xfId="74" builtinId="42"/>
    <cellStyle name="40% - 强调文字颜色 4" xfId="75" builtinId="43"/>
    <cellStyle name="强调文字颜色 5" xfId="76" builtinId="45"/>
    <cellStyle name="_部分业务经济资本调整模版20081011 2" xfId="77"/>
    <cellStyle name="40% - 强调文字颜色 5" xfId="78" builtinId="47"/>
    <cellStyle name="60% - 强调文字颜色 5" xfId="79" builtinId="48"/>
    <cellStyle name="强调文字颜色 6" xfId="80" builtinId="49"/>
    <cellStyle name="_弱电系统设备配置报价清单" xfId="81"/>
    <cellStyle name="40% - 强调文字颜色 6" xfId="82" builtinId="51"/>
    <cellStyle name="60% - 强调文字颜色 6" xfId="83" builtinId="52"/>
    <cellStyle name="_Book1_2 2" xfId="84"/>
    <cellStyle name="60% - 强调文字颜色 4 2 6 9" xfId="85"/>
    <cellStyle name="20% - 强调文字颜色 4 2 2 2" xfId="86"/>
    <cellStyle name="_ET_STYLE_NoName_00_ 2" xfId="87"/>
    <cellStyle name="_~4284367 2" xfId="88"/>
    <cellStyle name="20% - Accent5 2" xfId="89"/>
    <cellStyle name="_~4284367" xfId="90"/>
    <cellStyle name="20% - Accent5" xfId="91"/>
    <cellStyle name="_Book1_3 2" xfId="92"/>
    <cellStyle name="_Book1" xfId="93"/>
    <cellStyle name="_Book1 2" xfId="94"/>
    <cellStyle name="40% - Accent1" xfId="95"/>
    <cellStyle name="20% - 强调文字颜色 4 2 2 2 2" xfId="96"/>
    <cellStyle name="_Book1_1 2" xfId="97"/>
    <cellStyle name="_Book1_2" xfId="98"/>
    <cellStyle name="_Book1_3" xfId="99"/>
    <cellStyle name="20% - 强调文字颜色 5 2 4 2 2" xfId="100"/>
    <cellStyle name="Accent1 - 60% 2 10" xfId="101"/>
    <cellStyle name="20% - Accent1" xfId="102"/>
    <cellStyle name="20% - Accent1 2" xfId="103"/>
    <cellStyle name="20% - Accent2" xfId="104"/>
    <cellStyle name="20% - Accent2 2" xfId="105"/>
    <cellStyle name="60% - 强调文字颜色 3 2 3" xfId="106"/>
    <cellStyle name="20% - Accent3" xfId="107"/>
    <cellStyle name="20% - Accent4" xfId="108"/>
    <cellStyle name="20% - Accent4 2" xfId="109"/>
    <cellStyle name="20% - Accent6" xfId="110"/>
    <cellStyle name="20% - Accent6 2" xfId="111"/>
    <cellStyle name="20% - 强调文字颜色 1 2 2 3" xfId="112"/>
    <cellStyle name="20% - 强调文字颜色 1 2 2" xfId="113"/>
    <cellStyle name="60% - 着色 3 2 13" xfId="114"/>
    <cellStyle name="Accent1 - 20% 2 3 11 2" xfId="115"/>
    <cellStyle name="40% - 着色 3 3 17 2" xfId="116"/>
    <cellStyle name="常规_Sheet1" xfId="117"/>
    <cellStyle name="20% - 强调文字颜色 3 2 3 2 2" xfId="118"/>
    <cellStyle name="Accent1" xfId="119"/>
    <cellStyle name="Accent2" xfId="120"/>
    <cellStyle name="60% - 着色 2 5 2 2" xfId="121"/>
    <cellStyle name="60% - 着色 6 2 13" xfId="122"/>
    <cellStyle name="60% - 着色 1 4 10" xfId="123"/>
    <cellStyle name="60% - 强调文字颜色 3 2 6 6 2" xfId="124"/>
    <cellStyle name="60% - 着色 5 4 4" xfId="125"/>
    <cellStyle name="Accent2 - 20% 2 2 3" xfId="126"/>
    <cellStyle name="60% - 强调文字颜色 2 4" xfId="127"/>
    <cellStyle name="20% - 强调文字颜色 2 2 2" xfId="128"/>
    <cellStyle name="20% - 强调文字颜色 2 2 2 2 2" xfId="129"/>
    <cellStyle name="60% - Accent3" xfId="130"/>
    <cellStyle name="20% - 强调文字颜色 6 2 4 2 2" xfId="131"/>
    <cellStyle name="40% - 强调文字颜色 2 2 4 2" xfId="132"/>
    <cellStyle name="40% - Accent1 2" xfId="133"/>
    <cellStyle name="40% - 强调文字颜色 3 2 4 3" xfId="134"/>
    <cellStyle name="20% - 强调文字颜色 5 2 4 2" xfId="135"/>
    <cellStyle name="60% - 强调文字颜色 1 2 3" xfId="136"/>
    <cellStyle name="20% - 强调文字颜色 3 2 2" xfId="137"/>
    <cellStyle name="40% - 强调文字颜色 3 2 3" xfId="138"/>
    <cellStyle name="40% - 强调文字颜色 5 2 4" xfId="139"/>
    <cellStyle name="20% - 强调文字颜色 6 2 2" xfId="140"/>
    <cellStyle name="60% - 强调文字颜色 6 2 5 9" xfId="141"/>
    <cellStyle name="6mal" xfId="142"/>
    <cellStyle name="40% - Accent6" xfId="143"/>
    <cellStyle name="40% - Accent2" xfId="144"/>
    <cellStyle name="40% - Accent2 2" xfId="145"/>
    <cellStyle name="40% - Accent3" xfId="146"/>
    <cellStyle name="40% - Accent3 2" xfId="147"/>
    <cellStyle name="40% - Accent6 2" xfId="148"/>
    <cellStyle name="40% - 强调文字颜色 1 2 2 2 2" xfId="149"/>
    <cellStyle name="40% - 强调文字颜色 6 2 2" xfId="150"/>
    <cellStyle name="60% - Accent1" xfId="151"/>
    <cellStyle name="60% - Accent2" xfId="152"/>
    <cellStyle name="60% - Accent4" xfId="153"/>
    <cellStyle name="60% - Accent5" xfId="154"/>
    <cellStyle name="60% - Accent6" xfId="155"/>
    <cellStyle name="60% - 强调文字颜色 5 2 4" xfId="156"/>
    <cellStyle name="60% - 强调文字颜色 6 2 4" xfId="157"/>
    <cellStyle name="常规 10" xfId="158"/>
    <cellStyle name="常规 10 10 2 2 2" xfId="159"/>
  </cellStyles>
  <tableStyles count="0" defaultTableStyle="TableStyleMedium9"/>
  <colors>
    <mruColors>
      <color rgb="0000CC00"/>
      <color rgb="0000FF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7" Type="http://schemas.openxmlformats.org/officeDocument/2006/relationships/styles" Target="styles.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r="http://schemas.openxmlformats.org/officeDocument/2006/relationships" xmlns:a="http://schemas.openxmlformats.org/drawingml/2006/main">
  <xdr:twoCellAnchor editAs="oneCell">
    <xdr:from>
      <xdr:col>10</xdr:col>
      <xdr:colOff>166370</xdr:colOff>
      <xdr:row>5</xdr:row>
      <xdr:rowOff>38100</xdr:rowOff>
    </xdr:from>
    <xdr:to>
      <xdr:col>14</xdr:col>
      <xdr:colOff>335280</xdr:colOff>
      <xdr:row>13</xdr:row>
      <xdr:rowOff>7620</xdr:rowOff>
    </xdr:to>
    <xdr:pic>
      <xdr:nvPicPr>
        <xdr:cNvPr id="2" name="图片 1"/>
        <xdr:cNvPicPr>
          <a:picLocks noChangeAspect="1"/>
        </xdr:cNvPicPr>
      </xdr:nvPicPr>
      <xdr:blipFill>
        <a:blip r:embed="rId1"/>
        <a:stretch>
          <a:fillRect/>
        </a:stretch>
      </xdr:blipFill>
      <xdr:spPr>
        <a:xfrm>
          <a:off x="11283950" y="1949450"/>
          <a:ext cx="2912110" cy="2839720"/>
        </a:xfrm>
        <a:prstGeom prst="rect">
          <a:avLst/>
        </a:prstGeom>
        <a:noFill/>
        <a:ln w="9525">
          <a:noFill/>
        </a:ln>
      </xdr:spPr>
    </xdr:pic>
    <xdr:clientData/>
  </xdr:twoCellAnchor>
  <xdr:twoCellAnchor editAs="oneCell">
    <xdr:from>
      <xdr:col>10</xdr:col>
      <xdr:colOff>161290</xdr:colOff>
      <xdr:row>2</xdr:row>
      <xdr:rowOff>0</xdr:rowOff>
    </xdr:from>
    <xdr:to>
      <xdr:col>13</xdr:col>
      <xdr:colOff>457200</xdr:colOff>
      <xdr:row>8</xdr:row>
      <xdr:rowOff>182880</xdr:rowOff>
    </xdr:to>
    <xdr:pic>
      <xdr:nvPicPr>
        <xdr:cNvPr id="3" name="图片 2"/>
        <xdr:cNvPicPr>
          <a:picLocks noChangeAspect="1"/>
        </xdr:cNvPicPr>
      </xdr:nvPicPr>
      <xdr:blipFill>
        <a:blip r:embed="rId2"/>
        <a:stretch>
          <a:fillRect/>
        </a:stretch>
      </xdr:blipFill>
      <xdr:spPr>
        <a:xfrm>
          <a:off x="11278870" y="654050"/>
          <a:ext cx="2353310" cy="2176780"/>
        </a:xfrm>
        <a:prstGeom prst="rect">
          <a:avLst/>
        </a:prstGeom>
        <a:noFill/>
        <a:ln w="9525">
          <a:noFill/>
        </a:ln>
      </xdr:spPr>
    </xdr:pic>
    <xdr:clientData/>
  </xdr:twoCellAnchor>
  <xdr:twoCellAnchor editAs="oneCell">
    <xdr:from>
      <xdr:col>10</xdr:col>
      <xdr:colOff>236220</xdr:colOff>
      <xdr:row>13</xdr:row>
      <xdr:rowOff>274320</xdr:rowOff>
    </xdr:from>
    <xdr:to>
      <xdr:col>13</xdr:col>
      <xdr:colOff>525780</xdr:colOff>
      <xdr:row>25</xdr:row>
      <xdr:rowOff>111760</xdr:rowOff>
    </xdr:to>
    <xdr:pic>
      <xdr:nvPicPr>
        <xdr:cNvPr id="4" name="图片 3"/>
        <xdr:cNvPicPr>
          <a:picLocks noChangeAspect="1"/>
        </xdr:cNvPicPr>
      </xdr:nvPicPr>
      <xdr:blipFill>
        <a:blip r:embed="rId3"/>
        <a:stretch>
          <a:fillRect/>
        </a:stretch>
      </xdr:blipFill>
      <xdr:spPr>
        <a:xfrm>
          <a:off x="11353800" y="5055870"/>
          <a:ext cx="2346960" cy="3063240"/>
        </a:xfrm>
        <a:prstGeom prst="rect">
          <a:avLst/>
        </a:prstGeom>
        <a:noFill/>
        <a:ln w="9525">
          <a:noFill/>
        </a:ln>
      </xdr:spPr>
    </xdr:pic>
    <xdr:clientData/>
  </xdr:twoCellAnchor>
</xdr:wsDr>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_rels/sheet5.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11"/>
  <sheetViews>
    <sheetView workbookViewId="0">
      <selection activeCell="B3" sqref="B3:H10"/>
    </sheetView>
  </sheetViews>
  <sheetFormatPr defaultColWidth="9" defaultRowHeight="15"/>
  <cols>
    <col min="1" max="1" width="5.25" customWidth="1"/>
    <col min="2" max="2" width="34.125" customWidth="1"/>
    <col min="3" max="3" width="50.125" customWidth="1"/>
    <col min="4" max="4" width="14.25" customWidth="1"/>
    <col min="5" max="5" width="12.75" customWidth="1"/>
    <col min="6" max="6" width="11.375" customWidth="1"/>
    <col min="7" max="7" width="13" customWidth="1"/>
    <col min="8" max="8" width="26.75" customWidth="1"/>
    <col min="9" max="9" width="12.875" customWidth="1"/>
  </cols>
  <sheetData>
    <row r="1" ht="21.75" customHeight="1" spans="1:9">
      <c r="A1" s="68" t="s">
        <v>0</v>
      </c>
      <c r="B1" s="68"/>
      <c r="C1" s="68"/>
      <c r="D1" s="68"/>
      <c r="E1" s="68"/>
      <c r="F1" s="68"/>
      <c r="G1" s="68"/>
      <c r="H1" s="68"/>
      <c r="I1" s="68"/>
    </row>
    <row r="2" ht="24.75" customHeight="1" spans="1:9">
      <c r="A2" s="69" t="s">
        <v>1</v>
      </c>
      <c r="B2" s="69" t="s">
        <v>2</v>
      </c>
      <c r="C2" s="69" t="s">
        <v>3</v>
      </c>
      <c r="D2" s="69" t="s">
        <v>4</v>
      </c>
      <c r="E2" s="69" t="s">
        <v>5</v>
      </c>
      <c r="F2" s="69" t="s">
        <v>6</v>
      </c>
      <c r="G2" s="69" t="s">
        <v>7</v>
      </c>
      <c r="H2" s="69" t="s">
        <v>8</v>
      </c>
      <c r="I2" s="69" t="s">
        <v>9</v>
      </c>
    </row>
    <row r="3" ht="65.25" customHeight="1" spans="1:9">
      <c r="A3" s="70">
        <v>1</v>
      </c>
      <c r="B3" s="71" t="s">
        <v>10</v>
      </c>
      <c r="C3" s="72" t="s">
        <v>11</v>
      </c>
      <c r="D3" s="70" t="s">
        <v>12</v>
      </c>
      <c r="E3" s="70">
        <v>200</v>
      </c>
      <c r="F3" s="70">
        <v>1250</v>
      </c>
      <c r="G3" s="70">
        <f t="shared" ref="G3:G10" si="0">F3*E3</f>
        <v>250000</v>
      </c>
      <c r="H3" s="73" t="s">
        <v>13</v>
      </c>
      <c r="I3" s="70"/>
    </row>
    <row r="4" ht="66.75" customHeight="1" spans="1:9">
      <c r="A4" s="70">
        <v>2</v>
      </c>
      <c r="B4" s="71" t="s">
        <v>14</v>
      </c>
      <c r="C4" s="72" t="s">
        <v>15</v>
      </c>
      <c r="D4" s="70" t="s">
        <v>16</v>
      </c>
      <c r="E4" s="70">
        <v>2000</v>
      </c>
      <c r="F4" s="70">
        <v>20</v>
      </c>
      <c r="G4" s="70">
        <f t="shared" si="0"/>
        <v>40000</v>
      </c>
      <c r="H4" s="73"/>
      <c r="I4" s="70"/>
    </row>
    <row r="5" ht="137.25" customHeight="1" spans="1:9">
      <c r="A5" s="70">
        <v>3</v>
      </c>
      <c r="B5" s="71" t="s">
        <v>17</v>
      </c>
      <c r="C5" s="72" t="s">
        <v>18</v>
      </c>
      <c r="D5" s="70" t="s">
        <v>19</v>
      </c>
      <c r="E5" s="70">
        <v>2000</v>
      </c>
      <c r="F5" s="70">
        <v>2.5</v>
      </c>
      <c r="G5" s="70">
        <f t="shared" si="0"/>
        <v>5000</v>
      </c>
      <c r="H5" s="73"/>
      <c r="I5" s="70"/>
    </row>
    <row r="6" ht="153.75" customHeight="1" spans="1:9">
      <c r="A6" s="70">
        <v>4</v>
      </c>
      <c r="B6" s="72" t="s">
        <v>20</v>
      </c>
      <c r="C6" s="72" t="s">
        <v>21</v>
      </c>
      <c r="D6" s="70" t="s">
        <v>22</v>
      </c>
      <c r="E6" s="70">
        <v>400</v>
      </c>
      <c r="F6" s="70">
        <v>45</v>
      </c>
      <c r="G6" s="70">
        <f t="shared" si="0"/>
        <v>18000</v>
      </c>
      <c r="H6" s="73"/>
      <c r="I6" s="70"/>
    </row>
    <row r="7" ht="32.25" customHeight="1" spans="1:9">
      <c r="A7" s="70">
        <v>5</v>
      </c>
      <c r="B7" s="71" t="s">
        <v>23</v>
      </c>
      <c r="C7" s="72" t="s">
        <v>24</v>
      </c>
      <c r="D7" s="70" t="s">
        <v>25</v>
      </c>
      <c r="E7" s="70">
        <v>400</v>
      </c>
      <c r="F7" s="70">
        <v>50</v>
      </c>
      <c r="G7" s="70">
        <f t="shared" si="0"/>
        <v>20000</v>
      </c>
      <c r="H7" s="73"/>
      <c r="I7" s="70"/>
    </row>
    <row r="8" ht="82.5" customHeight="1" spans="1:9">
      <c r="A8" s="70">
        <v>6</v>
      </c>
      <c r="B8" s="71" t="s">
        <v>26</v>
      </c>
      <c r="C8" s="72" t="s">
        <v>27</v>
      </c>
      <c r="D8" s="70" t="s">
        <v>28</v>
      </c>
      <c r="E8" s="70">
        <v>800</v>
      </c>
      <c r="F8" s="70">
        <v>100</v>
      </c>
      <c r="G8" s="70">
        <f t="shared" si="0"/>
        <v>80000</v>
      </c>
      <c r="H8" s="73"/>
      <c r="I8" s="70"/>
    </row>
    <row r="9" ht="29.25" customHeight="1" spans="1:9">
      <c r="A9" s="70">
        <v>7</v>
      </c>
      <c r="B9" s="71" t="s">
        <v>29</v>
      </c>
      <c r="C9" s="72" t="s">
        <v>30</v>
      </c>
      <c r="D9" s="70" t="s">
        <v>31</v>
      </c>
      <c r="E9" s="70">
        <v>800</v>
      </c>
      <c r="F9" s="70">
        <v>28</v>
      </c>
      <c r="G9" s="70">
        <f t="shared" si="0"/>
        <v>22400</v>
      </c>
      <c r="H9" s="73"/>
      <c r="I9" s="70"/>
    </row>
    <row r="10" ht="41.25" customHeight="1" spans="1:9">
      <c r="A10" s="74">
        <v>8</v>
      </c>
      <c r="B10" s="75" t="s">
        <v>32</v>
      </c>
      <c r="C10" s="76" t="s">
        <v>33</v>
      </c>
      <c r="D10" s="70" t="s">
        <v>34</v>
      </c>
      <c r="E10" s="74">
        <v>2000</v>
      </c>
      <c r="F10" s="74">
        <v>40</v>
      </c>
      <c r="G10" s="74">
        <f t="shared" si="0"/>
        <v>80000</v>
      </c>
      <c r="H10" s="73"/>
      <c r="I10" s="70"/>
    </row>
    <row r="11" ht="23.25" customHeight="1" spans="1:9">
      <c r="A11" s="70"/>
      <c r="B11" s="70" t="s">
        <v>35</v>
      </c>
      <c r="C11" s="70"/>
      <c r="D11" s="70"/>
      <c r="E11" s="70"/>
      <c r="F11" s="70"/>
      <c r="G11" s="74">
        <f>SUM(G3:G10)</f>
        <v>515400</v>
      </c>
      <c r="H11" s="71"/>
      <c r="I11" s="71"/>
    </row>
  </sheetData>
  <mergeCells count="3">
    <mergeCell ref="A1:I1"/>
    <mergeCell ref="B11:E11"/>
    <mergeCell ref="H3:H10"/>
  </mergeCells>
  <pageMargins left="0.7" right="0.7" top="0.75" bottom="0.75" header="0.3" footer="0.3"/>
  <pageSetup paperSize="8"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J14"/>
  <sheetViews>
    <sheetView tabSelected="1" workbookViewId="0">
      <selection activeCell="A10" sqref="A10:A13"/>
    </sheetView>
  </sheetViews>
  <sheetFormatPr defaultColWidth="9" defaultRowHeight="15"/>
  <cols>
    <col min="1" max="1" width="4.75" customWidth="1"/>
    <col min="2" max="2" width="6.75" style="18" customWidth="1"/>
    <col min="3" max="3" width="10.9" style="18" customWidth="1"/>
    <col min="4" max="4" width="10.2" customWidth="1"/>
    <col min="5" max="5" width="43.125" customWidth="1"/>
    <col min="6" max="6" width="7.125" customWidth="1"/>
    <col min="7" max="7" width="6.375" customWidth="1"/>
    <col min="8" max="8" width="5.75" customWidth="1"/>
    <col min="9" max="9" width="8.375" style="18" customWidth="1"/>
    <col min="10" max="10" width="11.75" style="18" customWidth="1"/>
  </cols>
  <sheetData>
    <row r="1" ht="17.5" spans="1:10">
      <c r="A1" s="19" t="s">
        <v>36</v>
      </c>
      <c r="B1" s="19"/>
      <c r="C1" s="19"/>
      <c r="D1" s="19"/>
      <c r="E1" s="19"/>
      <c r="F1" s="19"/>
      <c r="G1" s="19"/>
      <c r="H1" s="20"/>
      <c r="I1" s="19"/>
      <c r="J1" s="50"/>
    </row>
    <row r="2" ht="41" customHeight="1" spans="1:10">
      <c r="A2" s="21" t="s">
        <v>1</v>
      </c>
      <c r="B2" s="21" t="s">
        <v>37</v>
      </c>
      <c r="C2" s="21" t="s">
        <v>38</v>
      </c>
      <c r="D2" s="22" t="s">
        <v>39</v>
      </c>
      <c r="E2" s="22" t="s">
        <v>40</v>
      </c>
      <c r="F2" s="22" t="s">
        <v>41</v>
      </c>
      <c r="G2" s="23" t="s">
        <v>42</v>
      </c>
      <c r="H2" s="23" t="s">
        <v>6</v>
      </c>
      <c r="I2" s="51" t="s">
        <v>43</v>
      </c>
      <c r="J2" s="52" t="s">
        <v>44</v>
      </c>
    </row>
    <row r="3" ht="66" customHeight="1" spans="1:10">
      <c r="A3" s="24">
        <v>1</v>
      </c>
      <c r="B3" s="61" t="s">
        <v>45</v>
      </c>
      <c r="C3" s="33" t="s">
        <v>46</v>
      </c>
      <c r="D3" s="34" t="s">
        <v>47</v>
      </c>
      <c r="E3" s="34" t="s">
        <v>48</v>
      </c>
      <c r="F3" s="36" t="s">
        <v>49</v>
      </c>
      <c r="G3" s="36">
        <v>5</v>
      </c>
      <c r="H3" s="37" t="s">
        <v>50</v>
      </c>
      <c r="I3" s="53">
        <f>G3*H3</f>
        <v>11500</v>
      </c>
      <c r="J3" s="66" t="s">
        <v>51</v>
      </c>
    </row>
    <row r="4" ht="57" customHeight="1" spans="1:10">
      <c r="A4" s="24">
        <v>2</v>
      </c>
      <c r="B4" s="62"/>
      <c r="C4" s="33" t="s">
        <v>46</v>
      </c>
      <c r="D4" s="34" t="s">
        <v>52</v>
      </c>
      <c r="E4" s="34" t="s">
        <v>53</v>
      </c>
      <c r="F4" s="36" t="s">
        <v>54</v>
      </c>
      <c r="G4" s="36">
        <v>12</v>
      </c>
      <c r="H4" s="37" t="s">
        <v>55</v>
      </c>
      <c r="I4" s="53">
        <f>G4*H4</f>
        <v>6240</v>
      </c>
      <c r="J4" s="66" t="s">
        <v>56</v>
      </c>
    </row>
    <row r="5" ht="49" customHeight="1" spans="1:10">
      <c r="A5" s="24">
        <v>3</v>
      </c>
      <c r="B5" s="62"/>
      <c r="C5" s="33" t="s">
        <v>46</v>
      </c>
      <c r="D5" s="34" t="s">
        <v>52</v>
      </c>
      <c r="E5" s="34" t="s">
        <v>53</v>
      </c>
      <c r="F5" s="36" t="s">
        <v>57</v>
      </c>
      <c r="G5" s="36">
        <v>60</v>
      </c>
      <c r="H5" s="37" t="s">
        <v>58</v>
      </c>
      <c r="I5" s="53">
        <f>G5*H5</f>
        <v>3600</v>
      </c>
      <c r="J5" s="66" t="s">
        <v>59</v>
      </c>
    </row>
    <row r="6" ht="49" customHeight="1" spans="1:10">
      <c r="A6" s="24">
        <v>4</v>
      </c>
      <c r="B6" s="62"/>
      <c r="C6" s="33" t="s">
        <v>60</v>
      </c>
      <c r="D6" s="34" t="s">
        <v>61</v>
      </c>
      <c r="E6" s="34" t="s">
        <v>62</v>
      </c>
      <c r="F6" s="36" t="s">
        <v>63</v>
      </c>
      <c r="G6" s="36">
        <v>6</v>
      </c>
      <c r="H6" s="37" t="s">
        <v>64</v>
      </c>
      <c r="I6" s="53">
        <f>G6*H6</f>
        <v>7200</v>
      </c>
      <c r="J6" s="66" t="s">
        <v>65</v>
      </c>
    </row>
    <row r="7" ht="67" customHeight="1" spans="1:10">
      <c r="A7" s="24">
        <v>5</v>
      </c>
      <c r="B7" s="62"/>
      <c r="C7" s="33" t="s">
        <v>46</v>
      </c>
      <c r="D7" s="34" t="s">
        <v>66</v>
      </c>
      <c r="E7" s="34" t="s">
        <v>67</v>
      </c>
      <c r="F7" s="36" t="s">
        <v>68</v>
      </c>
      <c r="G7" s="36">
        <v>6</v>
      </c>
      <c r="H7" s="37" t="s">
        <v>69</v>
      </c>
      <c r="I7" s="53">
        <f t="shared" ref="I7:I15" si="0">G7*H7</f>
        <v>9600</v>
      </c>
      <c r="J7" s="66" t="s">
        <v>59</v>
      </c>
    </row>
    <row r="8" ht="63" customHeight="1" spans="1:10">
      <c r="A8" s="24">
        <v>6</v>
      </c>
      <c r="B8" s="62"/>
      <c r="C8" s="33" t="s">
        <v>46</v>
      </c>
      <c r="D8" s="34" t="s">
        <v>70</v>
      </c>
      <c r="E8" s="34" t="s">
        <v>67</v>
      </c>
      <c r="F8" s="36" t="s">
        <v>68</v>
      </c>
      <c r="G8" s="36">
        <v>4</v>
      </c>
      <c r="H8" s="37" t="s">
        <v>69</v>
      </c>
      <c r="I8" s="53">
        <f t="shared" si="0"/>
        <v>6400</v>
      </c>
      <c r="J8" s="66" t="s">
        <v>59</v>
      </c>
    </row>
    <row r="9" ht="46" customHeight="1" spans="1:10">
      <c r="A9" s="24">
        <v>7</v>
      </c>
      <c r="B9" s="62"/>
      <c r="C9" s="33" t="s">
        <v>46</v>
      </c>
      <c r="D9" s="34" t="s">
        <v>71</v>
      </c>
      <c r="E9" s="34" t="s">
        <v>72</v>
      </c>
      <c r="F9" s="36" t="s">
        <v>73</v>
      </c>
      <c r="G9" s="36">
        <v>2</v>
      </c>
      <c r="H9" s="37" t="s">
        <v>74</v>
      </c>
      <c r="I9" s="53">
        <f t="shared" si="0"/>
        <v>10400</v>
      </c>
      <c r="J9" s="55" t="s">
        <v>75</v>
      </c>
    </row>
    <row r="10" ht="39" spans="1:10">
      <c r="A10" s="24">
        <v>8</v>
      </c>
      <c r="B10" s="63"/>
      <c r="C10" s="33" t="s">
        <v>46</v>
      </c>
      <c r="D10" s="25" t="s">
        <v>71</v>
      </c>
      <c r="E10" s="34" t="s">
        <v>76</v>
      </c>
      <c r="F10" s="36" t="s">
        <v>73</v>
      </c>
      <c r="G10" s="36">
        <v>2</v>
      </c>
      <c r="H10" s="37" t="s">
        <v>74</v>
      </c>
      <c r="I10" s="53">
        <f t="shared" si="0"/>
        <v>10400</v>
      </c>
      <c r="J10" s="55" t="s">
        <v>75</v>
      </c>
    </row>
    <row r="11" spans="1:10">
      <c r="A11" s="24">
        <v>9</v>
      </c>
      <c r="B11" s="63"/>
      <c r="C11" s="33"/>
      <c r="D11" s="25" t="s">
        <v>77</v>
      </c>
      <c r="E11" s="34"/>
      <c r="F11" s="53" t="s">
        <v>78</v>
      </c>
      <c r="G11" s="36">
        <v>1</v>
      </c>
      <c r="H11" s="37"/>
      <c r="I11" s="53"/>
      <c r="J11" s="55" t="s">
        <v>79</v>
      </c>
    </row>
    <row r="12" spans="1:10">
      <c r="A12" s="24">
        <v>10</v>
      </c>
      <c r="B12" s="25"/>
      <c r="C12" s="25"/>
      <c r="D12" s="25" t="s">
        <v>80</v>
      </c>
      <c r="E12" s="26"/>
      <c r="F12" s="27" t="s">
        <v>78</v>
      </c>
      <c r="G12" s="27">
        <v>1</v>
      </c>
      <c r="H12" s="28"/>
      <c r="I12" s="53"/>
      <c r="J12" s="55" t="s">
        <v>79</v>
      </c>
    </row>
    <row r="13" ht="54" customHeight="1" spans="1:10">
      <c r="A13" s="24">
        <v>11</v>
      </c>
      <c r="B13" s="64" t="s">
        <v>81</v>
      </c>
      <c r="C13" s="65"/>
      <c r="D13" s="25" t="s">
        <v>60</v>
      </c>
      <c r="E13" s="41" t="s">
        <v>82</v>
      </c>
      <c r="F13" s="42" t="s">
        <v>83</v>
      </c>
      <c r="G13" s="42">
        <v>4</v>
      </c>
      <c r="H13" s="43" t="s">
        <v>64</v>
      </c>
      <c r="I13" s="53">
        <f t="shared" si="0"/>
        <v>4800</v>
      </c>
      <c r="J13" s="67" t="s">
        <v>84</v>
      </c>
    </row>
    <row r="14" ht="39" customHeight="1" spans="1:10">
      <c r="A14" s="45"/>
      <c r="B14" s="46" t="s">
        <v>35</v>
      </c>
      <c r="C14" s="47"/>
      <c r="D14" s="45"/>
      <c r="E14" s="48"/>
      <c r="F14" s="48"/>
      <c r="G14" s="48"/>
      <c r="H14" s="49"/>
      <c r="I14" s="60">
        <f>SUM(I3:I13)</f>
        <v>70140</v>
      </c>
      <c r="J14" s="60"/>
    </row>
  </sheetData>
  <mergeCells count="4">
    <mergeCell ref="A1:J1"/>
    <mergeCell ref="B13:C13"/>
    <mergeCell ref="B14:D14"/>
    <mergeCell ref="B3:B10"/>
  </mergeCells>
  <pageMargins left="0.7" right="0.7" top="0.75" bottom="0.75" header="0.3" footer="0.3"/>
  <pageSetup paperSize="9" fitToHeight="0" orientation="landscape"/>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J5"/>
  <sheetViews>
    <sheetView topLeftCell="A3" workbookViewId="0">
      <selection activeCell="H7" sqref="H7"/>
    </sheetView>
  </sheetViews>
  <sheetFormatPr defaultColWidth="9" defaultRowHeight="15" outlineLevelRow="4"/>
  <cols>
    <col min="3" max="3" width="71.8" customWidth="1"/>
    <col min="5" max="5" width="6.2" customWidth="1"/>
  </cols>
  <sheetData>
    <row r="1" ht="25.5" spans="1:10">
      <c r="A1" s="1" t="s">
        <v>85</v>
      </c>
      <c r="B1" s="1"/>
      <c r="C1" s="1"/>
      <c r="D1" s="1"/>
      <c r="E1" s="2"/>
      <c r="F1" s="3"/>
      <c r="G1" s="4"/>
      <c r="H1" s="1"/>
      <c r="I1" s="1"/>
      <c r="J1" s="1"/>
    </row>
    <row r="2" ht="26" spans="1:10">
      <c r="A2" s="5" t="s">
        <v>1</v>
      </c>
      <c r="B2" s="5" t="s">
        <v>86</v>
      </c>
      <c r="C2" s="5" t="s">
        <v>40</v>
      </c>
      <c r="D2" s="5" t="s">
        <v>87</v>
      </c>
      <c r="E2" s="5" t="s">
        <v>88</v>
      </c>
      <c r="F2" s="5" t="s">
        <v>42</v>
      </c>
      <c r="G2" s="5" t="s">
        <v>6</v>
      </c>
      <c r="H2" s="5" t="s">
        <v>43</v>
      </c>
      <c r="I2" s="5" t="s">
        <v>89</v>
      </c>
      <c r="J2" s="5" t="s">
        <v>90</v>
      </c>
    </row>
    <row r="3" ht="131" customHeight="1" spans="1:10">
      <c r="A3" s="6">
        <v>1</v>
      </c>
      <c r="B3" s="7" t="s">
        <v>91</v>
      </c>
      <c r="C3" s="8" t="s">
        <v>92</v>
      </c>
      <c r="D3" s="7" t="s">
        <v>93</v>
      </c>
      <c r="E3" s="7" t="s">
        <v>94</v>
      </c>
      <c r="F3" s="7">
        <v>20</v>
      </c>
      <c r="G3" s="7">
        <v>480</v>
      </c>
      <c r="H3" s="6">
        <f>F3*G3</f>
        <v>9600</v>
      </c>
      <c r="I3" s="7" t="s">
        <v>95</v>
      </c>
      <c r="J3" s="7" t="s">
        <v>96</v>
      </c>
    </row>
    <row r="4" ht="168" spans="1:10">
      <c r="A4" s="6">
        <v>2</v>
      </c>
      <c r="B4" s="7" t="s">
        <v>97</v>
      </c>
      <c r="C4" s="8" t="s">
        <v>98</v>
      </c>
      <c r="D4" s="7" t="s">
        <v>99</v>
      </c>
      <c r="E4" s="7" t="s">
        <v>100</v>
      </c>
      <c r="F4" s="7">
        <v>4</v>
      </c>
      <c r="G4" s="7">
        <v>520</v>
      </c>
      <c r="H4" s="6">
        <f>F4*G4</f>
        <v>2080</v>
      </c>
      <c r="I4" s="7" t="s">
        <v>95</v>
      </c>
      <c r="J4" s="7" t="s">
        <v>96</v>
      </c>
    </row>
    <row r="5" spans="1:10">
      <c r="A5" s="16" t="s">
        <v>35</v>
      </c>
      <c r="B5" s="17"/>
      <c r="C5" s="8"/>
      <c r="D5" s="7"/>
      <c r="E5" s="7"/>
      <c r="F5" s="7"/>
      <c r="G5" s="7"/>
      <c r="H5" s="6">
        <f>SUM(H3:H4)</f>
        <v>11680</v>
      </c>
      <c r="I5" s="7"/>
      <c r="J5" s="7"/>
    </row>
  </sheetData>
  <mergeCells count="2">
    <mergeCell ref="A1:J1"/>
    <mergeCell ref="A5:B5"/>
  </mergeCells>
  <pageMargins left="0.75" right="0.75" top="1" bottom="1" header="0.5" footer="0.5"/>
  <pageSetup paperSize="9" scale="81" fitToHeight="0"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J17"/>
  <sheetViews>
    <sheetView topLeftCell="A5" workbookViewId="0">
      <selection activeCell="J20" sqref="J20"/>
    </sheetView>
  </sheetViews>
  <sheetFormatPr defaultColWidth="9" defaultRowHeight="15"/>
  <cols>
    <col min="1" max="1" width="4.75" customWidth="1"/>
    <col min="2" max="2" width="6.75" style="18" customWidth="1"/>
    <col min="3" max="3" width="9.875" style="18" customWidth="1"/>
    <col min="4" max="4" width="13.375" customWidth="1"/>
    <col min="5" max="5" width="43.125" customWidth="1"/>
    <col min="6" max="6" width="7.125" customWidth="1"/>
    <col min="7" max="7" width="6.375" customWidth="1"/>
    <col min="8" max="8" width="5.75" customWidth="1"/>
    <col min="9" max="9" width="8.375" style="18" customWidth="1"/>
    <col min="10" max="10" width="11.75" style="18" customWidth="1"/>
  </cols>
  <sheetData>
    <row r="1" ht="27" customHeight="1" spans="1:10">
      <c r="A1" s="19" t="s">
        <v>36</v>
      </c>
      <c r="B1" s="19"/>
      <c r="C1" s="19"/>
      <c r="D1" s="19"/>
      <c r="E1" s="19"/>
      <c r="F1" s="19"/>
      <c r="G1" s="19"/>
      <c r="H1" s="20"/>
      <c r="I1" s="19"/>
      <c r="J1" s="50"/>
    </row>
    <row r="2" ht="60" customHeight="1" spans="1:10">
      <c r="A2" s="21" t="s">
        <v>1</v>
      </c>
      <c r="B2" s="21" t="s">
        <v>37</v>
      </c>
      <c r="C2" s="21" t="s">
        <v>38</v>
      </c>
      <c r="D2" s="22" t="s">
        <v>39</v>
      </c>
      <c r="E2" s="22" t="s">
        <v>40</v>
      </c>
      <c r="F2" s="22" t="s">
        <v>41</v>
      </c>
      <c r="G2" s="23" t="s">
        <v>42</v>
      </c>
      <c r="H2" s="23" t="s">
        <v>6</v>
      </c>
      <c r="I2" s="51" t="s">
        <v>43</v>
      </c>
      <c r="J2" s="52" t="s">
        <v>101</v>
      </c>
    </row>
    <row r="3" ht="133" hidden="1" customHeight="1" spans="1:10">
      <c r="A3" s="24">
        <v>5</v>
      </c>
      <c r="B3" s="25" t="s">
        <v>102</v>
      </c>
      <c r="C3" s="25" t="s">
        <v>60</v>
      </c>
      <c r="D3" s="25" t="s">
        <v>103</v>
      </c>
      <c r="E3" s="26" t="s">
        <v>104</v>
      </c>
      <c r="F3" s="27"/>
      <c r="G3" s="27"/>
      <c r="H3" s="28"/>
      <c r="I3" s="53">
        <f t="shared" ref="I3:I6" si="0">G3*H3</f>
        <v>0</v>
      </c>
      <c r="J3" s="54" t="s">
        <v>105</v>
      </c>
    </row>
    <row r="4" ht="133" customHeight="1" spans="1:10">
      <c r="A4" s="24">
        <v>1</v>
      </c>
      <c r="B4" s="29" t="s">
        <v>106</v>
      </c>
      <c r="C4" s="26" t="s">
        <v>60</v>
      </c>
      <c r="D4" s="30" t="s">
        <v>107</v>
      </c>
      <c r="E4" s="26" t="s">
        <v>108</v>
      </c>
      <c r="F4" s="27" t="s">
        <v>109</v>
      </c>
      <c r="G4" s="27">
        <v>4</v>
      </c>
      <c r="H4" s="28" t="s">
        <v>69</v>
      </c>
      <c r="I4" s="53">
        <f t="shared" si="0"/>
        <v>6400</v>
      </c>
      <c r="J4" s="55" t="s">
        <v>110</v>
      </c>
    </row>
    <row r="5" ht="133" customHeight="1" spans="1:10">
      <c r="A5" s="24">
        <v>2</v>
      </c>
      <c r="B5" s="31"/>
      <c r="C5" s="26" t="s">
        <v>60</v>
      </c>
      <c r="D5" s="30" t="s">
        <v>107</v>
      </c>
      <c r="E5" s="26" t="s">
        <v>111</v>
      </c>
      <c r="F5" s="27" t="s">
        <v>109</v>
      </c>
      <c r="G5" s="27">
        <v>2</v>
      </c>
      <c r="H5" s="28" t="s">
        <v>69</v>
      </c>
      <c r="I5" s="53">
        <f t="shared" si="0"/>
        <v>3200</v>
      </c>
      <c r="J5" s="55" t="s">
        <v>59</v>
      </c>
    </row>
    <row r="6" ht="133" customHeight="1" spans="1:10">
      <c r="A6" s="24">
        <v>3</v>
      </c>
      <c r="B6" s="32"/>
      <c r="C6" s="33" t="s">
        <v>46</v>
      </c>
      <c r="D6" s="34" t="s">
        <v>112</v>
      </c>
      <c r="E6" s="35" t="s">
        <v>113</v>
      </c>
      <c r="F6" s="36" t="s">
        <v>114</v>
      </c>
      <c r="G6" s="36">
        <v>4</v>
      </c>
      <c r="H6" s="37" t="s">
        <v>115</v>
      </c>
      <c r="I6" s="53">
        <f t="shared" si="0"/>
        <v>14000</v>
      </c>
      <c r="J6" s="56" t="s">
        <v>116</v>
      </c>
    </row>
    <row r="7" ht="133" customHeight="1" spans="1:10">
      <c r="A7" s="24">
        <v>4</v>
      </c>
      <c r="B7" s="25" t="s">
        <v>117</v>
      </c>
      <c r="C7" s="33" t="s">
        <v>46</v>
      </c>
      <c r="D7" s="34" t="s">
        <v>118</v>
      </c>
      <c r="E7" s="34" t="s">
        <v>119</v>
      </c>
      <c r="F7" s="36" t="s">
        <v>73</v>
      </c>
      <c r="G7" s="36">
        <v>4</v>
      </c>
      <c r="H7" s="37" t="s">
        <v>120</v>
      </c>
      <c r="I7" s="53">
        <f t="shared" ref="I7:I16" si="1">G7*H7</f>
        <v>9120</v>
      </c>
      <c r="J7" s="55" t="s">
        <v>121</v>
      </c>
    </row>
    <row r="8" ht="169" spans="1:10">
      <c r="A8" s="24">
        <v>5</v>
      </c>
      <c r="B8" s="25" t="s">
        <v>122</v>
      </c>
      <c r="C8" s="25" t="s">
        <v>60</v>
      </c>
      <c r="D8" s="25" t="s">
        <v>123</v>
      </c>
      <c r="E8" s="26" t="s">
        <v>124</v>
      </c>
      <c r="F8" s="27" t="s">
        <v>109</v>
      </c>
      <c r="G8" s="27">
        <v>3</v>
      </c>
      <c r="H8" s="28" t="s">
        <v>125</v>
      </c>
      <c r="I8" s="53">
        <f t="shared" si="1"/>
        <v>6000</v>
      </c>
      <c r="J8" s="57" t="s">
        <v>126</v>
      </c>
    </row>
    <row r="9" ht="156" spans="1:10">
      <c r="A9" s="24">
        <v>6</v>
      </c>
      <c r="B9" s="25" t="s">
        <v>127</v>
      </c>
      <c r="C9" s="25" t="s">
        <v>60</v>
      </c>
      <c r="D9" s="25" t="s">
        <v>128</v>
      </c>
      <c r="E9" s="26" t="s">
        <v>129</v>
      </c>
      <c r="F9" s="27" t="s">
        <v>109</v>
      </c>
      <c r="G9" s="27">
        <v>3</v>
      </c>
      <c r="H9" s="28" t="s">
        <v>125</v>
      </c>
      <c r="I9" s="53">
        <f t="shared" si="1"/>
        <v>6000</v>
      </c>
      <c r="J9" s="57" t="s">
        <v>126</v>
      </c>
    </row>
    <row r="10" ht="169" spans="1:10">
      <c r="A10" s="24">
        <v>7</v>
      </c>
      <c r="B10" s="38" t="s">
        <v>117</v>
      </c>
      <c r="C10" s="25" t="s">
        <v>60</v>
      </c>
      <c r="D10" s="30" t="s">
        <v>130</v>
      </c>
      <c r="E10" s="26" t="s">
        <v>131</v>
      </c>
      <c r="F10" s="27" t="s">
        <v>109</v>
      </c>
      <c r="G10" s="27">
        <v>3</v>
      </c>
      <c r="H10" s="28" t="s">
        <v>125</v>
      </c>
      <c r="I10" s="53">
        <f t="shared" si="1"/>
        <v>6000</v>
      </c>
      <c r="J10" s="55" t="s">
        <v>126</v>
      </c>
    </row>
    <row r="11" ht="104" spans="1:10">
      <c r="A11" s="24">
        <v>8</v>
      </c>
      <c r="B11" s="33" t="s">
        <v>132</v>
      </c>
      <c r="C11" s="33" t="s">
        <v>46</v>
      </c>
      <c r="D11" s="34" t="s">
        <v>133</v>
      </c>
      <c r="E11" s="39" t="s">
        <v>134</v>
      </c>
      <c r="F11" s="36" t="s">
        <v>68</v>
      </c>
      <c r="G11" s="36">
        <v>2</v>
      </c>
      <c r="H11" s="37" t="s">
        <v>125</v>
      </c>
      <c r="I11" s="53">
        <f t="shared" si="1"/>
        <v>4000</v>
      </c>
      <c r="J11" s="58" t="s">
        <v>126</v>
      </c>
    </row>
    <row r="12" ht="91" spans="1:10">
      <c r="A12" s="24">
        <v>9</v>
      </c>
      <c r="B12" s="33" t="s">
        <v>135</v>
      </c>
      <c r="C12" s="33" t="s">
        <v>46</v>
      </c>
      <c r="D12" s="34" t="s">
        <v>136</v>
      </c>
      <c r="E12" s="39" t="s">
        <v>137</v>
      </c>
      <c r="F12" s="36" t="s">
        <v>68</v>
      </c>
      <c r="G12" s="36">
        <v>2</v>
      </c>
      <c r="H12" s="37" t="s">
        <v>125</v>
      </c>
      <c r="I12" s="53">
        <f t="shared" si="1"/>
        <v>4000</v>
      </c>
      <c r="J12" s="58" t="s">
        <v>126</v>
      </c>
    </row>
    <row r="13" ht="26" spans="1:10">
      <c r="A13" s="24">
        <v>10</v>
      </c>
      <c r="B13" s="40"/>
      <c r="C13" s="30"/>
      <c r="D13" s="25" t="s">
        <v>138</v>
      </c>
      <c r="E13" s="41" t="s">
        <v>139</v>
      </c>
      <c r="F13" s="27" t="s">
        <v>140</v>
      </c>
      <c r="G13" s="42">
        <v>4</v>
      </c>
      <c r="H13" s="43" t="s">
        <v>141</v>
      </c>
      <c r="I13" s="53">
        <f t="shared" si="1"/>
        <v>260</v>
      </c>
      <c r="J13" s="59"/>
    </row>
    <row r="14" ht="43" customHeight="1" spans="1:10">
      <c r="A14" s="24">
        <v>11</v>
      </c>
      <c r="B14" s="40"/>
      <c r="C14" s="30"/>
      <c r="D14" s="25" t="s">
        <v>142</v>
      </c>
      <c r="E14" s="41" t="s">
        <v>143</v>
      </c>
      <c r="F14" s="27" t="s">
        <v>140</v>
      </c>
      <c r="G14" s="42">
        <v>4</v>
      </c>
      <c r="H14" s="43" t="s">
        <v>141</v>
      </c>
      <c r="I14" s="53">
        <f t="shared" si="1"/>
        <v>260</v>
      </c>
      <c r="J14" s="59"/>
    </row>
    <row r="15" ht="134" customHeight="1" spans="1:10">
      <c r="A15" s="24">
        <v>12</v>
      </c>
      <c r="B15" s="40" t="s">
        <v>144</v>
      </c>
      <c r="C15" s="44"/>
      <c r="D15" s="25" t="s">
        <v>145</v>
      </c>
      <c r="E15" s="41" t="s">
        <v>146</v>
      </c>
      <c r="F15" s="42" t="s">
        <v>147</v>
      </c>
      <c r="G15" s="42">
        <v>20</v>
      </c>
      <c r="H15" s="43" t="s">
        <v>148</v>
      </c>
      <c r="I15" s="53">
        <f t="shared" si="1"/>
        <v>10000</v>
      </c>
      <c r="J15" s="59" t="s">
        <v>149</v>
      </c>
    </row>
    <row r="16" ht="134" customHeight="1" spans="1:10">
      <c r="A16" s="24">
        <v>13</v>
      </c>
      <c r="B16" s="40" t="s">
        <v>144</v>
      </c>
      <c r="C16" s="44"/>
      <c r="D16" s="25" t="s">
        <v>145</v>
      </c>
      <c r="E16" s="41" t="s">
        <v>150</v>
      </c>
      <c r="F16" s="42" t="s">
        <v>151</v>
      </c>
      <c r="G16" s="42">
        <v>15</v>
      </c>
      <c r="H16" s="43" t="s">
        <v>152</v>
      </c>
      <c r="I16" s="53">
        <f t="shared" si="1"/>
        <v>2700</v>
      </c>
      <c r="J16" s="59" t="s">
        <v>149</v>
      </c>
    </row>
    <row r="17" ht="39" customHeight="1" spans="1:10">
      <c r="A17" s="45"/>
      <c r="B17" s="46" t="s">
        <v>35</v>
      </c>
      <c r="C17" s="47"/>
      <c r="D17" s="45"/>
      <c r="E17" s="48"/>
      <c r="F17" s="48"/>
      <c r="G17" s="48"/>
      <c r="H17" s="49"/>
      <c r="I17" s="60">
        <f>SUM(I3:I16)</f>
        <v>71940</v>
      </c>
      <c r="J17" s="60"/>
    </row>
  </sheetData>
  <mergeCells count="5">
    <mergeCell ref="A1:J1"/>
    <mergeCell ref="B15:C15"/>
    <mergeCell ref="B16:C16"/>
    <mergeCell ref="B17:D17"/>
    <mergeCell ref="B4:B6"/>
  </mergeCells>
  <pageMargins left="0.75" right="0.75" top="1" bottom="1" header="0.5" footer="0.5"/>
  <pageSetup paperSize="9" fitToHeight="0"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J19"/>
  <sheetViews>
    <sheetView topLeftCell="A9" workbookViewId="0">
      <selection activeCell="G16" sqref="G16:H17"/>
    </sheetView>
  </sheetViews>
  <sheetFormatPr defaultColWidth="9" defaultRowHeight="15"/>
  <cols>
    <col min="1" max="1" width="4.9" customWidth="1"/>
    <col min="3" max="3" width="71.8" customWidth="1"/>
    <col min="5" max="5" width="6.2" customWidth="1"/>
    <col min="9" max="9" width="7.5" customWidth="1"/>
    <col min="10" max="10" width="10.5" customWidth="1"/>
  </cols>
  <sheetData>
    <row r="1" ht="25.5" spans="1:10">
      <c r="A1" s="1" t="s">
        <v>85</v>
      </c>
      <c r="B1" s="1"/>
      <c r="C1" s="1"/>
      <c r="D1" s="1"/>
      <c r="E1" s="2"/>
      <c r="F1" s="3"/>
      <c r="G1" s="4"/>
      <c r="H1" s="1"/>
      <c r="I1" s="1"/>
      <c r="J1" s="1"/>
    </row>
    <row r="2" ht="26" spans="1:10">
      <c r="A2" s="5" t="s">
        <v>1</v>
      </c>
      <c r="B2" s="5" t="s">
        <v>86</v>
      </c>
      <c r="C2" s="5" t="s">
        <v>40</v>
      </c>
      <c r="D2" s="5" t="s">
        <v>87</v>
      </c>
      <c r="E2" s="5" t="s">
        <v>88</v>
      </c>
      <c r="F2" s="5" t="s">
        <v>42</v>
      </c>
      <c r="G2" s="5" t="s">
        <v>6</v>
      </c>
      <c r="H2" s="5" t="s">
        <v>43</v>
      </c>
      <c r="I2" s="5" t="s">
        <v>89</v>
      </c>
      <c r="J2" s="5" t="s">
        <v>90</v>
      </c>
    </row>
    <row r="3" spans="1:10">
      <c r="A3" s="6">
        <v>1</v>
      </c>
      <c r="B3" s="7" t="s">
        <v>153</v>
      </c>
      <c r="C3" s="8" t="s">
        <v>154</v>
      </c>
      <c r="D3" s="7" t="s">
        <v>155</v>
      </c>
      <c r="E3" s="7" t="s">
        <v>156</v>
      </c>
      <c r="F3" s="7">
        <v>40</v>
      </c>
      <c r="G3" s="7">
        <v>5</v>
      </c>
      <c r="H3" s="6">
        <f t="shared" ref="H3:H18" si="0">F3*G3</f>
        <v>200</v>
      </c>
      <c r="I3" s="7"/>
      <c r="J3" s="7" t="s">
        <v>96</v>
      </c>
    </row>
    <row r="4" ht="56" spans="1:10">
      <c r="A4" s="6">
        <v>2</v>
      </c>
      <c r="B4" s="9" t="s">
        <v>157</v>
      </c>
      <c r="C4" s="10" t="s">
        <v>158</v>
      </c>
      <c r="D4" s="9" t="s">
        <v>93</v>
      </c>
      <c r="E4" s="9" t="s">
        <v>159</v>
      </c>
      <c r="F4" s="9">
        <v>500</v>
      </c>
      <c r="G4" s="9">
        <v>3</v>
      </c>
      <c r="H4" s="6">
        <f t="shared" si="0"/>
        <v>1500</v>
      </c>
      <c r="I4" s="9"/>
      <c r="J4" s="7" t="s">
        <v>96</v>
      </c>
    </row>
    <row r="5" ht="28" spans="1:10">
      <c r="A5" s="6">
        <v>3</v>
      </c>
      <c r="B5" s="9" t="s">
        <v>160</v>
      </c>
      <c r="C5" s="10" t="s">
        <v>161</v>
      </c>
      <c r="D5" s="9"/>
      <c r="E5" s="9" t="s">
        <v>162</v>
      </c>
      <c r="F5" s="9">
        <v>100</v>
      </c>
      <c r="G5" s="9">
        <v>6</v>
      </c>
      <c r="H5" s="6">
        <f t="shared" si="0"/>
        <v>600</v>
      </c>
      <c r="I5" s="9"/>
      <c r="J5" s="7" t="s">
        <v>96</v>
      </c>
    </row>
    <row r="6" spans="1:10">
      <c r="A6" s="6">
        <v>4</v>
      </c>
      <c r="B6" s="9" t="s">
        <v>163</v>
      </c>
      <c r="C6" s="10" t="s">
        <v>164</v>
      </c>
      <c r="D6" s="9"/>
      <c r="E6" s="9" t="s">
        <v>159</v>
      </c>
      <c r="F6" s="9">
        <v>200</v>
      </c>
      <c r="G6" s="9">
        <v>15</v>
      </c>
      <c r="H6" s="6">
        <f t="shared" si="0"/>
        <v>3000</v>
      </c>
      <c r="I6" s="9"/>
      <c r="J6" s="7" t="s">
        <v>96</v>
      </c>
    </row>
    <row r="7" ht="28" spans="1:10">
      <c r="A7" s="6">
        <v>5</v>
      </c>
      <c r="B7" s="9" t="s">
        <v>165</v>
      </c>
      <c r="C7" s="10" t="s">
        <v>166</v>
      </c>
      <c r="D7" s="11"/>
      <c r="E7" s="9" t="s">
        <v>167</v>
      </c>
      <c r="F7" s="12">
        <v>40</v>
      </c>
      <c r="G7" s="13">
        <v>20</v>
      </c>
      <c r="H7" s="6">
        <f t="shared" si="0"/>
        <v>800</v>
      </c>
      <c r="I7" s="9"/>
      <c r="J7" s="9" t="s">
        <v>168</v>
      </c>
    </row>
    <row r="8" spans="1:10">
      <c r="A8" s="6">
        <v>6</v>
      </c>
      <c r="B8" s="7" t="s">
        <v>169</v>
      </c>
      <c r="C8" s="8" t="s">
        <v>170</v>
      </c>
      <c r="D8" s="7" t="s">
        <v>171</v>
      </c>
      <c r="E8" s="7" t="s">
        <v>172</v>
      </c>
      <c r="F8" s="7">
        <v>100</v>
      </c>
      <c r="G8" s="7">
        <v>2.5</v>
      </c>
      <c r="H8" s="6">
        <f t="shared" si="0"/>
        <v>250</v>
      </c>
      <c r="I8" s="7"/>
      <c r="J8" s="9" t="s">
        <v>173</v>
      </c>
    </row>
    <row r="9" ht="28" spans="1:10">
      <c r="A9" s="6">
        <v>7</v>
      </c>
      <c r="B9" s="7" t="s">
        <v>174</v>
      </c>
      <c r="C9" s="8" t="s">
        <v>175</v>
      </c>
      <c r="D9" s="7" t="s">
        <v>176</v>
      </c>
      <c r="E9" s="7" t="s">
        <v>162</v>
      </c>
      <c r="F9" s="7">
        <v>100</v>
      </c>
      <c r="G9" s="7">
        <v>0.8</v>
      </c>
      <c r="H9" s="6">
        <f t="shared" si="0"/>
        <v>80</v>
      </c>
      <c r="I9" s="7"/>
      <c r="J9" s="9" t="s">
        <v>177</v>
      </c>
    </row>
    <row r="10" ht="28" spans="1:10">
      <c r="A10" s="6">
        <v>8</v>
      </c>
      <c r="B10" s="7" t="s">
        <v>178</v>
      </c>
      <c r="C10" s="8" t="s">
        <v>179</v>
      </c>
      <c r="D10" s="7" t="s">
        <v>180</v>
      </c>
      <c r="E10" s="7" t="s">
        <v>156</v>
      </c>
      <c r="F10" s="7">
        <v>30</v>
      </c>
      <c r="G10" s="7">
        <v>15</v>
      </c>
      <c r="H10" s="6">
        <f t="shared" si="0"/>
        <v>450</v>
      </c>
      <c r="I10" s="7"/>
      <c r="J10" s="9" t="s">
        <v>181</v>
      </c>
    </row>
    <row r="11" ht="42" spans="1:10">
      <c r="A11" s="6">
        <v>9</v>
      </c>
      <c r="B11" s="7" t="s">
        <v>182</v>
      </c>
      <c r="C11" s="10" t="s">
        <v>183</v>
      </c>
      <c r="D11" s="11" t="s">
        <v>184</v>
      </c>
      <c r="E11" s="14" t="s">
        <v>156</v>
      </c>
      <c r="F11" s="7">
        <v>30</v>
      </c>
      <c r="G11" s="7">
        <v>5</v>
      </c>
      <c r="H11" s="6">
        <f t="shared" si="0"/>
        <v>150</v>
      </c>
      <c r="I11" s="7"/>
      <c r="J11" s="9" t="s">
        <v>185</v>
      </c>
    </row>
    <row r="12" ht="28" spans="1:10">
      <c r="A12" s="6">
        <v>10</v>
      </c>
      <c r="B12" s="7" t="s">
        <v>186</v>
      </c>
      <c r="C12" s="8" t="s">
        <v>187</v>
      </c>
      <c r="D12" s="7" t="s">
        <v>188</v>
      </c>
      <c r="E12" s="7" t="s">
        <v>100</v>
      </c>
      <c r="F12" s="7">
        <v>2</v>
      </c>
      <c r="G12" s="7">
        <v>120</v>
      </c>
      <c r="H12" s="6">
        <f t="shared" si="0"/>
        <v>240</v>
      </c>
      <c r="I12" s="7"/>
      <c r="J12" s="9" t="s">
        <v>189</v>
      </c>
    </row>
    <row r="13" ht="42" spans="1:10">
      <c r="A13" s="6">
        <v>11</v>
      </c>
      <c r="B13" s="9" t="s">
        <v>190</v>
      </c>
      <c r="C13" s="10" t="s">
        <v>191</v>
      </c>
      <c r="D13" s="9" t="s">
        <v>192</v>
      </c>
      <c r="E13" s="9" t="s">
        <v>193</v>
      </c>
      <c r="F13" s="9">
        <v>400</v>
      </c>
      <c r="G13" s="9">
        <v>1.2</v>
      </c>
      <c r="H13" s="6">
        <f t="shared" si="0"/>
        <v>480</v>
      </c>
      <c r="I13" s="7"/>
      <c r="J13" s="9" t="s">
        <v>194</v>
      </c>
    </row>
    <row r="14" ht="57" customHeight="1" spans="1:10">
      <c r="A14" s="6">
        <v>12</v>
      </c>
      <c r="B14" s="9" t="s">
        <v>190</v>
      </c>
      <c r="C14" s="10" t="s">
        <v>191</v>
      </c>
      <c r="D14" s="7" t="s">
        <v>195</v>
      </c>
      <c r="E14" s="9" t="s">
        <v>193</v>
      </c>
      <c r="F14" s="7">
        <v>400</v>
      </c>
      <c r="G14" s="7">
        <v>1.2</v>
      </c>
      <c r="H14" s="6">
        <f t="shared" si="0"/>
        <v>480</v>
      </c>
      <c r="I14" s="7"/>
      <c r="J14" s="9" t="s">
        <v>194</v>
      </c>
    </row>
    <row r="15" ht="21" customHeight="1" spans="1:10">
      <c r="A15" s="6">
        <v>13</v>
      </c>
      <c r="B15" s="7" t="s">
        <v>196</v>
      </c>
      <c r="C15" s="8" t="s">
        <v>197</v>
      </c>
      <c r="D15" s="7" t="s">
        <v>198</v>
      </c>
      <c r="E15" s="7" t="s">
        <v>156</v>
      </c>
      <c r="F15" s="7">
        <v>500</v>
      </c>
      <c r="G15" s="7">
        <v>5</v>
      </c>
      <c r="H15" s="6">
        <f t="shared" si="0"/>
        <v>2500</v>
      </c>
      <c r="I15" s="7"/>
      <c r="J15" s="7" t="s">
        <v>181</v>
      </c>
    </row>
    <row r="16" ht="18" customHeight="1" spans="1:10">
      <c r="A16" s="6">
        <v>14</v>
      </c>
      <c r="B16" s="7" t="s">
        <v>199</v>
      </c>
      <c r="C16" s="8"/>
      <c r="D16" s="7"/>
      <c r="E16" s="7" t="s">
        <v>162</v>
      </c>
      <c r="F16" s="7">
        <v>300</v>
      </c>
      <c r="G16" s="7"/>
      <c r="H16" s="6"/>
      <c r="I16" s="7"/>
      <c r="J16" s="7" t="s">
        <v>200</v>
      </c>
    </row>
    <row r="17" ht="19" customHeight="1" spans="1:10">
      <c r="A17" s="6">
        <v>15</v>
      </c>
      <c r="B17" s="7" t="s">
        <v>201</v>
      </c>
      <c r="C17" s="10" t="s">
        <v>202</v>
      </c>
      <c r="D17" s="11" t="s">
        <v>203</v>
      </c>
      <c r="E17" s="14" t="s">
        <v>204</v>
      </c>
      <c r="F17" s="15">
        <v>4</v>
      </c>
      <c r="G17" s="9"/>
      <c r="H17" s="6"/>
      <c r="I17" s="7"/>
      <c r="J17" s="7" t="s">
        <v>200</v>
      </c>
    </row>
    <row r="18" ht="34" customHeight="1" spans="1:10">
      <c r="A18" s="6">
        <v>16</v>
      </c>
      <c r="B18" s="7" t="s">
        <v>205</v>
      </c>
      <c r="C18" s="8" t="s">
        <v>206</v>
      </c>
      <c r="D18" s="7" t="s">
        <v>207</v>
      </c>
      <c r="E18" s="7" t="s">
        <v>208</v>
      </c>
      <c r="F18" s="7">
        <v>10</v>
      </c>
      <c r="G18" s="7">
        <v>960</v>
      </c>
      <c r="H18" s="6">
        <f t="shared" si="0"/>
        <v>9600</v>
      </c>
      <c r="I18" s="7" t="s">
        <v>209</v>
      </c>
      <c r="J18" s="7" t="s">
        <v>181</v>
      </c>
    </row>
    <row r="19" spans="1:10">
      <c r="A19" s="16" t="s">
        <v>35</v>
      </c>
      <c r="B19" s="17"/>
      <c r="C19" s="8"/>
      <c r="D19" s="7"/>
      <c r="E19" s="7"/>
      <c r="F19" s="7"/>
      <c r="G19" s="7"/>
      <c r="H19" s="6">
        <f>SUM(H3:H18)</f>
        <v>20330</v>
      </c>
      <c r="I19" s="7"/>
      <c r="J19" s="7"/>
    </row>
  </sheetData>
  <mergeCells count="2">
    <mergeCell ref="A1:J1"/>
    <mergeCell ref="A19:B19"/>
  </mergeCells>
  <pageMargins left="0.75" right="0.75" top="1" bottom="1" header="0.5" footer="0.5"/>
  <pageSetup paperSize="9" scale="63" fitToHeight="0" orientation="landscape"/>
  <headerFooter/>
  <drawing r:id="rId1"/>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5</vt:i4>
      </vt:variant>
    </vt:vector>
  </HeadingPairs>
  <TitlesOfParts>
    <vt:vector size="5" baseType="lpstr">
      <vt:lpstr>2018年采购耗材（51.5万元）</vt:lpstr>
      <vt:lpstr>中央动物防疫资金诊断试剂</vt:lpstr>
      <vt:lpstr>中央动物防疫资金耗材</vt:lpstr>
      <vt:lpstr>自治区资金诊断试剂</vt:lpstr>
      <vt:lpstr>自治区资金耗材</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37239</cp:lastModifiedBy>
  <cp:revision>3</cp:revision>
  <dcterms:created xsi:type="dcterms:W3CDTF">2019-03-27T03:38:00Z</dcterms:created>
  <cp:lastPrinted>2020-04-09T07:18:00Z</cp:lastPrinted>
  <dcterms:modified xsi:type="dcterms:W3CDTF">2025-04-03T07:32:32Z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2052-11.8.2.11716</vt:lpwstr>
  </property>
  <property fmtid="{D5CDD505-2E9C-101B-9397-08002B2CF9AE}" pid="3" name="ICV">
    <vt:lpwstr>C7ECE3D703D94F64A8D0214E200E5B88</vt:lpwstr>
  </property>
</Properties>
</file>