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customXml/itemProps2.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88" windowHeight="9180"/>
  </bookViews>
  <sheets>
    <sheet name="报价单" sheetId="1" r:id="rId1"/>
  </sheets>
  <definedNames>
    <definedName name="_xlnm._FilterDatabase" localSheetId="0" hidden="1">报价单!#REF!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8" name="ID_784AD8B3BDD24B4C8993755C0866F13B"/>
        <xdr:cNvPicPr>
          <a:picLocks noChangeAspect="1"/>
        </xdr:cNvPicPr>
      </xdr:nvPicPr>
      <xdr:blipFill>
        <a:blip r:embed="rId1"/>
        <a:stretch>
          <a:fillRect/>
        </a:stretch>
      </xdr:blipFill>
      <xdr:spPr>
        <a:xfrm>
          <a:off x="7616190" y="31877000"/>
          <a:ext cx="1296035" cy="1094740"/>
        </a:xfrm>
        <a:prstGeom prst="rect">
          <a:avLst/>
        </a:prstGeom>
        <a:noFill/>
        <a:ln w="9525">
          <a:noFill/>
        </a:ln>
      </xdr:spPr>
    </xdr:pic>
  </etc:cellImage>
  <etc:cellImage>
    <xdr:pic>
      <xdr:nvPicPr>
        <xdr:cNvPr id="17" name="ID_547EACBA714F40009524DD4177E63AD7" descr=" "/>
        <xdr:cNvPicPr/>
      </xdr:nvPicPr>
      <xdr:blipFill>
        <a:blip r:embed="rId2"/>
        <a:srcRect/>
        <a:stretch>
          <a:fillRect/>
        </a:stretch>
      </xdr:blipFill>
      <xdr:spPr>
        <a:xfrm>
          <a:off x="7616190" y="30988000"/>
          <a:ext cx="1285875" cy="1087755"/>
        </a:xfrm>
        <a:prstGeom prst="rect">
          <a:avLst/>
        </a:prstGeom>
        <a:noFill/>
        <a:ln w="9525" cap="flat" cmpd="sng">
          <a:noFill/>
          <a:prstDash val="solid"/>
          <a:miter/>
        </a:ln>
        <a:effectLst/>
      </xdr:spPr>
    </xdr:pic>
  </etc:cellImage>
  <etc:cellImage>
    <xdr:pic>
      <xdr:nvPicPr>
        <xdr:cNvPr id="16" name="ID_7C0EBCE8578447908D2F61F7C8762669" descr=" "/>
        <xdr:cNvPicPr/>
      </xdr:nvPicPr>
      <xdr:blipFill>
        <a:blip r:embed="rId3"/>
        <a:srcRect/>
        <a:stretch>
          <a:fillRect/>
        </a:stretch>
      </xdr:blipFill>
      <xdr:spPr>
        <a:xfrm>
          <a:off x="7616190" y="30099000"/>
          <a:ext cx="1290955" cy="1130300"/>
        </a:xfrm>
        <a:prstGeom prst="rect">
          <a:avLst/>
        </a:prstGeom>
        <a:noFill/>
        <a:ln w="9525" cap="flat" cmpd="sng">
          <a:noFill/>
          <a:prstDash val="solid"/>
          <a:miter/>
        </a:ln>
        <a:effectLst/>
      </xdr:spPr>
    </xdr:pic>
  </etc:cellImage>
  <etc:cellImage>
    <xdr:pic>
      <xdr:nvPicPr>
        <xdr:cNvPr id="15" name="ID_5291173653AA48DFA19BD3B987175E1F" descr=" "/>
        <xdr:cNvPicPr/>
      </xdr:nvPicPr>
      <xdr:blipFill>
        <a:blip r:embed="rId4"/>
        <a:srcRect r="52789"/>
        <a:stretch>
          <a:fillRect/>
        </a:stretch>
      </xdr:blipFill>
      <xdr:spPr>
        <a:xfrm>
          <a:off x="7616190" y="29210000"/>
          <a:ext cx="1314450" cy="871220"/>
        </a:xfrm>
        <a:prstGeom prst="rect">
          <a:avLst/>
        </a:prstGeom>
        <a:noFill/>
        <a:ln w="9525" cap="flat" cmpd="sng">
          <a:noFill/>
          <a:prstDash val="solid"/>
          <a:miter/>
        </a:ln>
        <a:effectLst/>
      </xdr:spPr>
    </xdr:pic>
  </etc:cellImage>
  <etc:cellImage>
    <xdr:pic>
      <xdr:nvPicPr>
        <xdr:cNvPr id="13" name="ID_8475055D496348028561630F6F0756B8" descr=" "/>
        <xdr:cNvPicPr/>
      </xdr:nvPicPr>
      <xdr:blipFill>
        <a:blip r:embed="rId5"/>
        <a:srcRect/>
        <a:stretch>
          <a:fillRect/>
        </a:stretch>
      </xdr:blipFill>
      <xdr:spPr>
        <a:xfrm>
          <a:off x="7616190" y="27432000"/>
          <a:ext cx="1327150" cy="984250"/>
        </a:xfrm>
        <a:prstGeom prst="rect">
          <a:avLst/>
        </a:prstGeom>
        <a:noFill/>
        <a:ln w="9525" cap="flat" cmpd="sng">
          <a:noFill/>
          <a:prstDash val="solid"/>
          <a:miter/>
        </a:ln>
        <a:effectLst/>
      </xdr:spPr>
    </xdr:pic>
  </etc:cellImage>
  <etc:cellImage>
    <xdr:pic>
      <xdr:nvPicPr>
        <xdr:cNvPr id="12" name="ID_28E693EED15E4998B3F076F02FC1B2A8"/>
        <xdr:cNvPicPr>
          <a:picLocks noChangeAspect="1"/>
        </xdr:cNvPicPr>
      </xdr:nvPicPr>
      <xdr:blipFill>
        <a:blip r:embed="rId6"/>
        <a:stretch>
          <a:fillRect/>
        </a:stretch>
      </xdr:blipFill>
      <xdr:spPr>
        <a:xfrm>
          <a:off x="7616190" y="26543000"/>
          <a:ext cx="1351915" cy="1007745"/>
        </a:xfrm>
        <a:prstGeom prst="rect">
          <a:avLst/>
        </a:prstGeom>
        <a:noFill/>
        <a:ln w="9525">
          <a:noFill/>
        </a:ln>
      </xdr:spPr>
    </xdr:pic>
  </etc:cellImage>
  <etc:cellImage>
    <xdr:pic>
      <xdr:nvPicPr>
        <xdr:cNvPr id="14" name="ID_540942F2EFE94FE5B321E56D607D11B2" descr=" "/>
        <xdr:cNvPicPr/>
      </xdr:nvPicPr>
      <xdr:blipFill>
        <a:blip r:embed="rId7"/>
        <a:srcRect/>
        <a:stretch>
          <a:fillRect/>
        </a:stretch>
      </xdr:blipFill>
      <xdr:spPr>
        <a:xfrm>
          <a:off x="7616190" y="28321000"/>
          <a:ext cx="1320800" cy="1094740"/>
        </a:xfrm>
        <a:prstGeom prst="rect">
          <a:avLst/>
        </a:prstGeom>
        <a:noFill/>
        <a:ln w="9525" cap="flat" cmpd="sng">
          <a:noFill/>
          <a:prstDash val="solid"/>
          <a:miter/>
        </a:ln>
        <a:effectLst/>
      </xdr:spPr>
    </xdr:pic>
  </etc:cellImage>
  <etc:cellImage>
    <xdr:pic>
      <xdr:nvPicPr>
        <xdr:cNvPr id="2" name="ID_546DB70A3AD5470E9907AD9DE89B6B62" descr="3c09ebdfce114d2c3d372618643ff23"/>
        <xdr:cNvPicPr>
          <a:picLocks noChangeAspect="1"/>
        </xdr:cNvPicPr>
      </xdr:nvPicPr>
      <xdr:blipFill>
        <a:blip r:embed="rId8"/>
        <a:stretch>
          <a:fillRect/>
        </a:stretch>
      </xdr:blipFill>
      <xdr:spPr>
        <a:xfrm>
          <a:off x="7616190" y="17653000"/>
          <a:ext cx="840740" cy="910590"/>
        </a:xfrm>
        <a:prstGeom prst="rect">
          <a:avLst/>
        </a:prstGeom>
        <a:noFill/>
        <a:ln w="9525">
          <a:noFill/>
        </a:ln>
      </xdr:spPr>
    </xdr:pic>
  </etc:cellImage>
  <etc:cellImage>
    <xdr:pic>
      <xdr:nvPicPr>
        <xdr:cNvPr id="4" name="ID_89F040374CC94B2785B5C4A8AFC11711" descr="微信图片_20250108202223"/>
        <xdr:cNvPicPr>
          <a:picLocks noChangeAspect="1"/>
        </xdr:cNvPicPr>
      </xdr:nvPicPr>
      <xdr:blipFill>
        <a:blip r:embed="rId9"/>
        <a:stretch>
          <a:fillRect/>
        </a:stretch>
      </xdr:blipFill>
      <xdr:spPr>
        <a:xfrm>
          <a:off x="7616190" y="19431000"/>
          <a:ext cx="984885" cy="827405"/>
        </a:xfrm>
        <a:prstGeom prst="rect">
          <a:avLst/>
        </a:prstGeom>
        <a:noFill/>
        <a:ln w="9525">
          <a:noFill/>
        </a:ln>
      </xdr:spPr>
    </xdr:pic>
  </etc:cellImage>
  <etc:cellImage>
    <xdr:pic>
      <xdr:nvPicPr>
        <xdr:cNvPr id="3" name="ID_1E65DAF7A1724BB286804B5D5850FB47" descr="微信图片_20250108202239"/>
        <xdr:cNvPicPr>
          <a:picLocks noChangeAspect="1"/>
        </xdr:cNvPicPr>
      </xdr:nvPicPr>
      <xdr:blipFill>
        <a:blip r:embed="rId10"/>
        <a:stretch>
          <a:fillRect/>
        </a:stretch>
      </xdr:blipFill>
      <xdr:spPr>
        <a:xfrm>
          <a:off x="7616190" y="18542000"/>
          <a:ext cx="931545" cy="882650"/>
        </a:xfrm>
        <a:prstGeom prst="rect">
          <a:avLst/>
        </a:prstGeom>
        <a:noFill/>
        <a:ln w="9525">
          <a:noFill/>
        </a:ln>
      </xdr:spPr>
    </xdr:pic>
  </etc:cellImage>
  <etc:cellImage>
    <xdr:pic>
      <xdr:nvPicPr>
        <xdr:cNvPr id="5" name="ID_C0CEC3B55197489C9920ECAB2E7BA0CB" descr="微信图片_20250108202244"/>
        <xdr:cNvPicPr>
          <a:picLocks noChangeAspect="1"/>
        </xdr:cNvPicPr>
      </xdr:nvPicPr>
      <xdr:blipFill>
        <a:blip r:embed="rId11"/>
        <a:stretch>
          <a:fillRect/>
        </a:stretch>
      </xdr:blipFill>
      <xdr:spPr>
        <a:xfrm>
          <a:off x="7616190" y="20320000"/>
          <a:ext cx="1059815" cy="975995"/>
        </a:xfrm>
        <a:prstGeom prst="rect">
          <a:avLst/>
        </a:prstGeom>
        <a:noFill/>
        <a:ln w="9525">
          <a:noFill/>
        </a:ln>
      </xdr:spPr>
    </xdr:pic>
  </etc:cellImage>
  <etc:cellImage>
    <xdr:pic>
      <xdr:nvPicPr>
        <xdr:cNvPr id="7" name="ID_3CD3C54A46AD488A9CD5968ED564D810"/>
        <xdr:cNvPicPr>
          <a:picLocks noChangeAspect="1"/>
        </xdr:cNvPicPr>
      </xdr:nvPicPr>
      <xdr:blipFill>
        <a:blip r:embed="rId12"/>
        <a:stretch>
          <a:fillRect/>
        </a:stretch>
      </xdr:blipFill>
      <xdr:spPr>
        <a:xfrm>
          <a:off x="7616190" y="22098000"/>
          <a:ext cx="1299845" cy="815340"/>
        </a:xfrm>
        <a:prstGeom prst="rect">
          <a:avLst/>
        </a:prstGeom>
        <a:noFill/>
        <a:ln w="9525">
          <a:noFill/>
        </a:ln>
      </xdr:spPr>
    </xdr:pic>
  </etc:cellImage>
  <etc:cellImage>
    <xdr:pic>
      <xdr:nvPicPr>
        <xdr:cNvPr id="6" name="ID_FC2131E4517B40589177E21798734BD2" descr="微信图片_20250108202249"/>
        <xdr:cNvPicPr>
          <a:picLocks noChangeAspect="1"/>
        </xdr:cNvPicPr>
      </xdr:nvPicPr>
      <xdr:blipFill>
        <a:blip r:embed="rId13"/>
        <a:stretch>
          <a:fillRect/>
        </a:stretch>
      </xdr:blipFill>
      <xdr:spPr>
        <a:xfrm>
          <a:off x="7616190" y="21209000"/>
          <a:ext cx="1429385" cy="1084580"/>
        </a:xfrm>
        <a:prstGeom prst="rect">
          <a:avLst/>
        </a:prstGeom>
        <a:noFill/>
        <a:ln w="9525">
          <a:noFill/>
        </a:ln>
      </xdr:spPr>
    </xdr:pic>
  </etc:cellImage>
  <etc:cellImage>
    <xdr:pic>
      <xdr:nvPicPr>
        <xdr:cNvPr id="9" name="ID_F2F6B68399374FACB2D679A82E71AC54" descr=" "/>
        <xdr:cNvPicPr/>
      </xdr:nvPicPr>
      <xdr:blipFill>
        <a:blip r:embed="rId14"/>
        <a:srcRect r="50785"/>
        <a:stretch>
          <a:fillRect/>
        </a:stretch>
      </xdr:blipFill>
      <xdr:spPr>
        <a:xfrm>
          <a:off x="7616190" y="22987000"/>
          <a:ext cx="1261110" cy="1279525"/>
        </a:xfrm>
        <a:prstGeom prst="rect">
          <a:avLst/>
        </a:prstGeom>
        <a:noFill/>
        <a:ln w="9525" cap="flat" cmpd="sng">
          <a:noFill/>
          <a:prstDash val="solid"/>
          <a:miter/>
        </a:ln>
        <a:effectLst/>
      </xdr:spPr>
    </xdr:pic>
  </etc:cellImage>
  <etc:cellImage>
    <xdr:pic>
      <xdr:nvPicPr>
        <xdr:cNvPr id="8" name="ID_9B80A9964183431AB41F552D9A549574"/>
        <xdr:cNvPicPr>
          <a:picLocks noChangeAspect="1"/>
        </xdr:cNvPicPr>
      </xdr:nvPicPr>
      <xdr:blipFill>
        <a:blip r:embed="rId15"/>
        <a:stretch>
          <a:fillRect/>
        </a:stretch>
      </xdr:blipFill>
      <xdr:spPr>
        <a:xfrm>
          <a:off x="7616190" y="23876000"/>
          <a:ext cx="1339215" cy="1409700"/>
        </a:xfrm>
        <a:prstGeom prst="rect">
          <a:avLst/>
        </a:prstGeom>
        <a:noFill/>
        <a:ln w="9525">
          <a:noFill/>
        </a:ln>
      </xdr:spPr>
    </xdr:pic>
  </etc:cellImage>
  <etc:cellImage>
    <xdr:pic>
      <xdr:nvPicPr>
        <xdr:cNvPr id="10" name="ID_1982BA8E5A784E86B1AF9B16000AFCE7" descr=" "/>
        <xdr:cNvPicPr/>
      </xdr:nvPicPr>
      <xdr:blipFill>
        <a:blip r:embed="rId16"/>
        <a:srcRect/>
        <a:stretch>
          <a:fillRect/>
        </a:stretch>
      </xdr:blipFill>
      <xdr:spPr>
        <a:xfrm>
          <a:off x="7616190" y="24765000"/>
          <a:ext cx="1355090" cy="1124585"/>
        </a:xfrm>
        <a:prstGeom prst="rect">
          <a:avLst/>
        </a:prstGeom>
        <a:noFill/>
        <a:ln w="9525" cap="flat" cmpd="sng">
          <a:noFill/>
          <a:prstDash val="solid"/>
          <a:miter/>
        </a:ln>
        <a:effectLst/>
      </xdr:spPr>
    </xdr:pic>
  </etc:cellImage>
  <etc:cellImage>
    <xdr:pic>
      <xdr:nvPicPr>
        <xdr:cNvPr id="11" name="ID_6546800CD0B241E99E177347997050AC" descr=" "/>
        <xdr:cNvPicPr/>
      </xdr:nvPicPr>
      <xdr:blipFill>
        <a:blip r:embed="rId17"/>
        <a:srcRect/>
        <a:stretch>
          <a:fillRect/>
        </a:stretch>
      </xdr:blipFill>
      <xdr:spPr>
        <a:xfrm>
          <a:off x="7616190" y="25654000"/>
          <a:ext cx="1356995" cy="1090295"/>
        </a:xfrm>
        <a:prstGeom prst="rect">
          <a:avLst/>
        </a:prstGeom>
        <a:noFill/>
        <a:ln w="9525" cap="flat" cmpd="sng">
          <a:noFill/>
          <a:prstDash val="solid"/>
          <a:miter/>
        </a:ln>
        <a:effectLst/>
      </xdr:spPr>
    </xdr:pic>
  </etc:cellImage>
</etc:cellImages>
</file>

<file path=xl/sharedStrings.xml><?xml version="1.0" encoding="utf-8"?>
<sst xmlns="http://schemas.openxmlformats.org/spreadsheetml/2006/main" count="118" uniqueCount="93">
  <si>
    <t>吐鲁番市中等职业技术学校</t>
  </si>
  <si>
    <t xml:space="preserve"> 技能大赛参赛训练耗材采购项目-报价单</t>
  </si>
  <si>
    <r>
      <rPr>
        <b/>
        <sz val="14"/>
        <color rgb="FF000000"/>
        <rFont val="宋体"/>
        <charset val="134"/>
      </rPr>
      <t>参与报价供应商名称：</t>
    </r>
    <r>
      <rPr>
        <b/>
        <u/>
        <sz val="14"/>
        <color rgb="FF000000"/>
        <rFont val="宋体"/>
        <charset val="134"/>
      </rPr>
      <t xml:space="preserve">                                              </t>
    </r>
    <r>
      <rPr>
        <b/>
        <sz val="14"/>
        <color rgb="FF000000"/>
        <rFont val="宋体"/>
        <charset val="134"/>
      </rPr>
      <t>（盖公章）</t>
    </r>
  </si>
  <si>
    <r>
      <rPr>
        <b/>
        <sz val="14"/>
        <color rgb="FF000000"/>
        <rFont val="宋体"/>
        <charset val="134"/>
      </rPr>
      <t>供应商联系人姓名：</t>
    </r>
    <r>
      <rPr>
        <b/>
        <u/>
        <sz val="14"/>
        <color rgb="FF000000"/>
        <rFont val="宋体"/>
        <charset val="134"/>
      </rPr>
      <t xml:space="preserve">                            </t>
    </r>
  </si>
  <si>
    <r>
      <rPr>
        <b/>
        <sz val="14"/>
        <color rgb="FF000000"/>
        <rFont val="宋体"/>
        <charset val="134"/>
      </rPr>
      <t>供应商联系人电话号码：</t>
    </r>
    <r>
      <rPr>
        <b/>
        <u/>
        <sz val="14"/>
        <color rgb="FF000000"/>
        <rFont val="宋体"/>
        <charset val="134"/>
      </rPr>
      <t xml:space="preserve">                        </t>
    </r>
  </si>
  <si>
    <t>序号</t>
  </si>
  <si>
    <t>商品名称</t>
  </si>
  <si>
    <t>规格型号或技术参数配置</t>
  </si>
  <si>
    <t>品牌及产地</t>
  </si>
  <si>
    <t>制造商名称</t>
  </si>
  <si>
    <t>采购
数量</t>
  </si>
  <si>
    <t>计量
单位</t>
  </si>
  <si>
    <t xml:space="preserve">
单价(元)</t>
  </si>
  <si>
    <t xml:space="preserve">
金额(元)</t>
  </si>
  <si>
    <t>参考图片</t>
  </si>
  <si>
    <t>圆头笔</t>
  </si>
  <si>
    <t>品牌：得力 ，颜色数量：18色，用途：涂色，特点：全圆头，其他采购需求：软胶提手桶装</t>
  </si>
  <si>
    <t>套</t>
  </si>
  <si>
    <t>剪刀</t>
  </si>
  <si>
    <t>材质舒适包胶手柄 不锈钢尖头，尺寸：190mm大号、用途：剪纸。得力(deli)家用剪刀 剪刀手工缝纫办公剪子 混色6001</t>
  </si>
  <si>
    <t>把</t>
  </si>
  <si>
    <t>海绵纸</t>
  </si>
  <si>
    <t>材质：海绵纸,尺寸：A3,用途：手工制作，其他采购需求：混合10色装。</t>
  </si>
  <si>
    <t>包</t>
  </si>
  <si>
    <t xml:space="preserve">缔羽 中国风剪纸 </t>
  </si>
  <si>
    <t>材质：彩色纸，尺寸：8k,用途:剪纸（30配色）</t>
  </si>
  <si>
    <t>陶泥</t>
  </si>
  <si>
    <t xml:space="preserve"> 材质：软陶泥，尺寸：350g装，其他采购需求：附带教学用陶土工具 </t>
  </si>
  <si>
    <t>紫砂泥</t>
  </si>
  <si>
    <t>材质：紫砂泥免烧粘土，尺寸：20包/1斤</t>
  </si>
  <si>
    <t>件</t>
  </si>
  <si>
    <t>泥塑工具</t>
  </si>
  <si>
    <t>材质：竹制。尺寸用途：泥塑工具6件套</t>
  </si>
  <si>
    <t>泥塑转盘</t>
  </si>
  <si>
    <t>材质：铁铸，尺寸：直径（30cm），用途、功能：手工diy泥塑陶瓷绘画旋转台</t>
  </si>
  <si>
    <t>刺绣工具</t>
  </si>
  <si>
    <t>材质：竹子/木制。尺寸：(约22cm+13.5cm各1个)。用途、功能：刺绣用绣棚圈绣花十字绣绣绷刺绣工具竹木绣绷圈固定架苏绣圆形塑料绷子，其他要求：T具+24色绣线。</t>
  </si>
  <si>
    <t>材质：综合。功能：刺绣用套装。其他采购需求：初学手工刺绣工具包入门绕线版，及其他工具材料（以图片为准）。</t>
  </si>
  <si>
    <t>木雕工具</t>
  </si>
  <si>
    <t xml:space="preserve">材质：木柄钢制。用途、功能：版画木雕刻刀。其他采购需求：6件装 DKD006 厨房雕刻刀优品（以图片为准）。 
</t>
  </si>
  <si>
    <t>掐丝珐琅手工材料包</t>
  </si>
  <si>
    <t>材质：掐丝珐琅手工材料。用途：掐丝珐琅艺术品制作。其他采购需求：整套，以图片为准。</t>
  </si>
  <si>
    <t>篆刻工具</t>
  </si>
  <si>
    <t>品牌：宝楿堂。材质：碳钢篆刻刀。尺寸、用途：木工雕刻 手工木雕工具玉石橡贝壳皮木刻版印章雕刻 。其他采购需求：【超值8件篆刻刀】 BXWFP902 工具套装（以图片为准）。</t>
  </si>
  <si>
    <t>篆刻用寿山石</t>
  </si>
  <si>
    <t>材质：寿山石书画印章石料。用途、功能：篆刻用石头。其他采购需求寿山石书画印章石料：篆刻用（方形）。</t>
  </si>
  <si>
    <t>方</t>
  </si>
  <si>
    <t>印床刻床</t>
  </si>
  <si>
    <t>材质：木+合金，用途、功能：篆刻用刻床，其他采购需求等等助生：榉木大号印床刻床实木夹具印章石料刻章固定篆刻套装工具 套餐一：基础款：包括1.（钨钢刀平口刀5mm一把，2.榉木小号印床一个3.连史纸20张(9X13厘米),4.勾线笔(一把),5.篆刻石料2X2X5cm(一个)，6.文玩刷(一把),7.印搞油性笔(一把)8.研磨砂纸组合(一包)9.拷贝纸20张(16X26厘米)10.18克工字牌泥巴状印泥(一盒)）,以图片为参照。</t>
  </si>
  <si>
    <t>扎染材料</t>
  </si>
  <si>
    <t>材质：经典靛青蓝现代染料1瓶。尺寸：500ML用途：扎染料，其他采购需求：现代靛青蓝染料(送工具)适合新手体验1瓶可染3到5只布偶白坯赠送皮筋、弹珠、一次性防水手套/围裙等扎染工具</t>
  </si>
  <si>
    <t>瓶</t>
  </si>
  <si>
    <t>陶艺拉胚机</t>
  </si>
  <si>
    <t>材质：机器，尺寸：操作台直径25com，用途：陶器制作，其他采购需求：以图片样式为准，教学指尖陶艺机桌面拉胚机陶泥机陶泥手工修胚拉胚 教学仪器/实验器材。</t>
  </si>
  <si>
    <t>台</t>
  </si>
  <si>
    <t>36色油画棒（竞赛）</t>
  </si>
  <si>
    <t>36色儿童蜡笔油画棒              笔身尺寸： 73mm
笔尖规格 ：1.0mm
笔尖粗细1 用途：儿童主题画涂色    是否定制：否</t>
  </si>
  <si>
    <t>U盘（竞赛）</t>
  </si>
  <si>
    <t>64GU盘  支持操作系统：windows
接口类型USB3.0   用途：两位学生竞赛课件制作拷贝     是否定制：否</t>
  </si>
  <si>
    <t>个</t>
  </si>
  <si>
    <t>素描纸（竞赛）</t>
  </si>
  <si>
    <t>8K全木浆素描纸  用途：学生竞赛训练画画纸张    是否定制：否</t>
  </si>
  <si>
    <t>勾线笔（竞赛）</t>
  </si>
  <si>
    <t>黑色双头多用油性记号笔签字笔12支/盒6824（黑）   用途：学生竞赛主题画勾边    是否定制：否</t>
  </si>
  <si>
    <t>盒</t>
  </si>
  <si>
    <t>固态硬盘</t>
  </si>
  <si>
    <t>240G硬盘  接口类型SATA
产品尺寸100mm x69.9mm x 7mm    用途：学生所用十套题型及视频储存           是否定制：否</t>
  </si>
  <si>
    <t>弯盘（竞赛）</t>
  </si>
  <si>
    <t>医用方盘弯盘，材质：不锈钢 用途：消毒器皿，牙科，托盘，输液，换药，消毒盒，腰子盘，大号</t>
  </si>
  <si>
    <t>双氧水</t>
  </si>
  <si>
    <t xml:space="preserve">1、适用范围：皮肤伤口清洗消毒 2、使用方法:原液冲洗3分钟 一般硬质物体表面消毒、喷洒、擦拭、浸泡20分钟 
空气消毒气溶喷雾消毒 3、容量：500mL </t>
  </si>
  <si>
    <t>带刻度消毒桶</t>
  </si>
  <si>
    <t>材质：塑料；医用高精度消毒桶，带刻度、用途：消毒液专用，配比浸泡毛巾抹布拖鞋容器桶 容量：白色10mL</t>
  </si>
  <si>
    <t>桶</t>
  </si>
  <si>
    <t>纱布绷带</t>
  </si>
  <si>
    <t>材：纯棉，聚丙烯制作的都可以，规格型号：8cm*450cm ，2 卷/ 袋</t>
  </si>
  <si>
    <t>止血带</t>
  </si>
  <si>
    <t>1.材料:由医用高分子材料制成，长条扁平，伸缩性强。用途:输液、抽血、输血、止血，短暂阻断静脉回流或应急止血。规格：5mm*7mm，2.5m</t>
  </si>
  <si>
    <t>呼吸膜</t>
  </si>
  <si>
    <t>用途：采用消毒面膜，一次性人工呼吸膜，材质：塑料，规格：独立包装、重量:11g包装规格:100个/包</t>
  </si>
  <si>
    <t>压舌板</t>
  </si>
  <si>
    <t>材质：竹制木制  规格：150mm*18mm，一次性，直形，用途：检查口腔和咽部时，压舌板可以用来下压舌头</t>
  </si>
  <si>
    <t>医用剪刀（竞赛）</t>
  </si>
  <si>
    <r>
      <rPr>
        <sz val="10"/>
        <color theme="1"/>
        <rFont val="宋体"/>
        <charset val="134"/>
      </rPr>
      <t>型号：直尖头，尺寸：140mm,160mm。材质</t>
    </r>
    <r>
      <rPr>
        <sz val="10"/>
        <color theme="1"/>
        <rFont val="Times New Roman"/>
        <charset val="134"/>
      </rPr>
      <t>‌</t>
    </r>
    <r>
      <rPr>
        <sz val="10"/>
        <color theme="1"/>
        <rFont val="宋体"/>
        <charset val="134"/>
      </rPr>
      <t>：医用剪刀的主要材质包括不锈钢、钨钢、钛合金和碳纤维等。</t>
    </r>
  </si>
  <si>
    <t xml:space="preserve">手电筒（竞赛）瞳孔检查笔灯 
</t>
  </si>
  <si>
    <r>
      <rPr>
        <sz val="10"/>
        <color theme="1"/>
        <rFont val="宋体"/>
        <charset val="134"/>
      </rPr>
      <t>材质：铝合金或不锈钢材质。铝合金材质的笔灯如FL7542A型号，适用于医用五官科检查</t>
    </r>
    <r>
      <rPr>
        <b/>
        <sz val="10"/>
        <color theme="1"/>
        <rFont val="Times New Roman"/>
        <charset val="134"/>
      </rPr>
      <t>‌</t>
    </r>
    <r>
      <rPr>
        <b/>
        <sz val="10"/>
        <color theme="1"/>
        <rFont val="宋体"/>
        <charset val="134"/>
      </rPr>
      <t>，</t>
    </r>
    <r>
      <rPr>
        <sz val="10"/>
        <color theme="1"/>
        <rFont val="宋体"/>
        <charset val="134"/>
      </rPr>
      <t>尺寸：13.7cm*1.3cm，电池容量为60毫安</t>
    </r>
  </si>
  <si>
    <r>
      <rPr>
        <sz val="11"/>
        <rFont val="宋体"/>
        <charset val="134"/>
      </rPr>
      <t>(玻璃)量杯</t>
    </r>
    <r>
      <rPr>
        <sz val="12"/>
        <rFont val="Microsoft YaHei"/>
        <charset val="134"/>
      </rPr>
      <t> </t>
    </r>
  </si>
  <si>
    <t>材质：玻璃，300ml，实验教具，钢化高硼硅玻璃，耐高温、耐腐蚀的特性，可以在微波炉、洗碗机等电器中</t>
  </si>
  <si>
    <r>
      <rPr>
        <sz val="11"/>
        <rFont val="宋体"/>
        <charset val="134"/>
      </rPr>
      <t>84</t>
    </r>
    <r>
      <rPr>
        <sz val="10"/>
        <rFont val="Arial"/>
        <charset val="134"/>
      </rPr>
      <t xml:space="preserve"> </t>
    </r>
    <r>
      <rPr>
        <sz val="10"/>
        <rFont val="宋体"/>
        <charset val="134"/>
      </rPr>
      <t>消</t>
    </r>
    <r>
      <rPr>
        <sz val="10"/>
        <rFont val="Arial"/>
        <charset val="134"/>
      </rPr>
      <t xml:space="preserve"> </t>
    </r>
    <r>
      <rPr>
        <sz val="10"/>
        <rFont val="宋体"/>
        <charset val="134"/>
      </rPr>
      <t>毒液</t>
    </r>
  </si>
  <si>
    <t>家居84消毒液500ml ，家用卫生间衣物漂白剂宾馆酒店家庭消毒500ml</t>
  </si>
  <si>
    <t>无菌纱布等敷料（竞赛）</t>
  </si>
  <si>
    <t>无菌纱布块   8cmx10cm    8层200片</t>
  </si>
  <si>
    <t xml:space="preserve"> 报价合计（元）：</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</si>
</sst>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2">
    <font>
      <sz val="11"/>
      <name val="宋体"/>
      <charset val="134"/>
    </font>
    <font>
      <b/>
      <sz val="20"/>
      <color rgb="FF000000"/>
      <name val="宋体"/>
      <charset val="134"/>
    </font>
    <font>
      <b/>
      <sz val="14"/>
      <color rgb="FF000000"/>
      <name val="宋体"/>
      <charset val="134"/>
    </font>
    <font>
      <b/>
      <sz val="14"/>
      <name val="方正仿宋_GBK"/>
      <charset val="134"/>
    </font>
    <font>
      <sz val="11"/>
      <color indexed="8"/>
      <name val="宋体"/>
      <charset val="134"/>
      <scheme val="major"/>
    </font>
    <font>
      <sz val="12"/>
      <color theme="1"/>
      <name val="宋体"/>
      <charset val="134"/>
    </font>
    <font>
      <sz val="11"/>
      <color rgb="FF000000"/>
      <name val="宋体"/>
      <charset val="134"/>
      <scheme val="major"/>
    </font>
    <font>
      <sz val="11"/>
      <name val="宋体"/>
      <charset val="134"/>
      <scheme val="major"/>
    </font>
    <font>
      <sz val="12"/>
      <name val="宋体"/>
      <charset val="134"/>
    </font>
    <font>
      <sz val="12"/>
      <color rgb="FF000000"/>
      <name val="宋体"/>
      <charset val="134"/>
    </font>
    <font>
      <sz val="11"/>
      <color rgb="FFFF0000"/>
      <name val="宋体"/>
      <charset val="134"/>
    </font>
    <font>
      <sz val="14"/>
      <name val="宋体"/>
      <charset val="134"/>
    </font>
    <font>
      <b/>
      <sz val="14"/>
      <name val="宋体"/>
      <charset val="134"/>
    </font>
    <font>
      <sz val="11"/>
      <color rgb="FF000000"/>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u/>
      <sz val="14"/>
      <color rgb="FF000000"/>
      <name val="宋体"/>
      <charset val="134"/>
    </font>
    <font>
      <sz val="10"/>
      <color theme="1"/>
      <name val="宋体"/>
      <charset val="134"/>
    </font>
    <font>
      <sz val="10"/>
      <color theme="1"/>
      <name val="Times New Roman"/>
      <charset val="134"/>
    </font>
    <font>
      <b/>
      <sz val="10"/>
      <color theme="1"/>
      <name val="Times New Roman"/>
      <charset val="134"/>
    </font>
    <font>
      <b/>
      <sz val="10"/>
      <color theme="1"/>
      <name val="宋体"/>
      <charset val="134"/>
    </font>
    <font>
      <sz val="12"/>
      <name val="Microsoft YaHei"/>
      <charset val="134"/>
    </font>
    <font>
      <sz val="10"/>
      <name val="Arial"/>
      <charset val="134"/>
    </font>
    <font>
      <sz val="10"/>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4">
    <border>
      <left/>
      <right/>
      <top/>
      <bottom/>
      <diagonal/>
    </border>
    <border>
      <left style="thin">
        <color auto="1"/>
      </left>
      <right/>
      <top/>
      <bottom style="thin">
        <color auto="1"/>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14" fillId="0" borderId="0" applyFont="0" applyFill="0" applyBorder="0" applyAlignment="0" applyProtection="0">
      <alignment vertical="center"/>
    </xf>
    <xf numFmtId="44" fontId="14" fillId="0" borderId="0" applyFont="0" applyFill="0" applyBorder="0" applyAlignment="0" applyProtection="0">
      <alignment vertical="center"/>
    </xf>
    <xf numFmtId="9" fontId="14" fillId="0" borderId="0" applyFont="0" applyFill="0" applyBorder="0" applyAlignment="0" applyProtection="0">
      <alignment vertical="center"/>
    </xf>
    <xf numFmtId="41" fontId="14" fillId="0" borderId="0" applyFont="0" applyFill="0" applyBorder="0" applyAlignment="0" applyProtection="0">
      <alignment vertical="center"/>
    </xf>
    <xf numFmtId="42" fontId="14" fillId="0" borderId="0" applyFon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4" fillId="2" borderId="6" applyNumberFormat="0" applyFont="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20" fillId="0" borderId="7" applyNumberFormat="0" applyFill="0" applyAlignment="0" applyProtection="0">
      <alignment vertical="center"/>
    </xf>
    <xf numFmtId="0" fontId="21" fillId="0" borderId="7" applyNumberFormat="0" applyFill="0" applyAlignment="0" applyProtection="0">
      <alignment vertical="center"/>
    </xf>
    <xf numFmtId="0" fontId="22" fillId="0" borderId="8" applyNumberFormat="0" applyFill="0" applyAlignment="0" applyProtection="0">
      <alignment vertical="center"/>
    </xf>
    <xf numFmtId="0" fontId="22" fillId="0" borderId="0" applyNumberFormat="0" applyFill="0" applyBorder="0" applyAlignment="0" applyProtection="0">
      <alignment vertical="center"/>
    </xf>
    <xf numFmtId="0" fontId="23" fillId="3" borderId="9" applyNumberFormat="0" applyAlignment="0" applyProtection="0">
      <alignment vertical="center"/>
    </xf>
    <xf numFmtId="0" fontId="24" fillId="4" borderId="10" applyNumberFormat="0" applyAlignment="0" applyProtection="0">
      <alignment vertical="center"/>
    </xf>
    <xf numFmtId="0" fontId="25" fillId="4" borderId="9" applyNumberFormat="0" applyAlignment="0" applyProtection="0">
      <alignment vertical="center"/>
    </xf>
    <xf numFmtId="0" fontId="26" fillId="5" borderId="11" applyNumberFormat="0" applyAlignment="0" applyProtection="0">
      <alignment vertical="center"/>
    </xf>
    <xf numFmtId="0" fontId="27" fillId="0" borderId="12" applyNumberFormat="0" applyFill="0" applyAlignment="0" applyProtection="0">
      <alignment vertical="center"/>
    </xf>
    <xf numFmtId="0" fontId="28" fillId="0" borderId="13" applyNumberFormat="0" applyFill="0" applyAlignment="0" applyProtection="0">
      <alignment vertical="center"/>
    </xf>
    <xf numFmtId="0" fontId="29" fillId="6" borderId="0" applyNumberFormat="0" applyBorder="0" applyAlignment="0" applyProtection="0">
      <alignment vertical="center"/>
    </xf>
    <xf numFmtId="0" fontId="30" fillId="7" borderId="0" applyNumberFormat="0" applyBorder="0" applyAlignment="0" applyProtection="0">
      <alignment vertical="center"/>
    </xf>
    <xf numFmtId="0" fontId="31" fillId="8" borderId="0" applyNumberFormat="0" applyBorder="0" applyAlignment="0" applyProtection="0">
      <alignment vertical="center"/>
    </xf>
    <xf numFmtId="0" fontId="32" fillId="9" borderId="0" applyNumberFormat="0" applyBorder="0" applyAlignment="0" applyProtection="0">
      <alignment vertical="center"/>
    </xf>
    <xf numFmtId="0" fontId="33" fillId="10" borderId="0" applyNumberFormat="0" applyBorder="0" applyAlignment="0" applyProtection="0">
      <alignment vertical="center"/>
    </xf>
    <xf numFmtId="0" fontId="33" fillId="11" borderId="0" applyNumberFormat="0" applyBorder="0" applyAlignment="0" applyProtection="0">
      <alignment vertical="center"/>
    </xf>
    <xf numFmtId="0" fontId="32" fillId="12" borderId="0" applyNumberFormat="0" applyBorder="0" applyAlignment="0" applyProtection="0">
      <alignment vertical="center"/>
    </xf>
    <xf numFmtId="0" fontId="32" fillId="13" borderId="0" applyNumberFormat="0" applyBorder="0" applyAlignment="0" applyProtection="0">
      <alignment vertical="center"/>
    </xf>
    <xf numFmtId="0" fontId="33" fillId="14" borderId="0" applyNumberFormat="0" applyBorder="0" applyAlignment="0" applyProtection="0">
      <alignment vertical="center"/>
    </xf>
    <xf numFmtId="0" fontId="33" fillId="15" borderId="0" applyNumberFormat="0" applyBorder="0" applyAlignment="0" applyProtection="0">
      <alignment vertical="center"/>
    </xf>
    <xf numFmtId="0" fontId="32" fillId="16" borderId="0" applyNumberFormat="0" applyBorder="0" applyAlignment="0" applyProtection="0">
      <alignment vertical="center"/>
    </xf>
    <xf numFmtId="0" fontId="32" fillId="17" borderId="0" applyNumberFormat="0" applyBorder="0" applyAlignment="0" applyProtection="0">
      <alignment vertical="center"/>
    </xf>
    <xf numFmtId="0" fontId="33" fillId="18" borderId="0" applyNumberFormat="0" applyBorder="0" applyAlignment="0" applyProtection="0">
      <alignment vertical="center"/>
    </xf>
    <xf numFmtId="0" fontId="33" fillId="19" borderId="0" applyNumberFormat="0" applyBorder="0" applyAlignment="0" applyProtection="0">
      <alignment vertical="center"/>
    </xf>
    <xf numFmtId="0" fontId="32" fillId="20" borderId="0" applyNumberFormat="0" applyBorder="0" applyAlignment="0" applyProtection="0">
      <alignment vertical="center"/>
    </xf>
    <xf numFmtId="0" fontId="32" fillId="21" borderId="0" applyNumberFormat="0" applyBorder="0" applyAlignment="0" applyProtection="0">
      <alignment vertical="center"/>
    </xf>
    <xf numFmtId="0" fontId="33" fillId="22" borderId="0" applyNumberFormat="0" applyBorder="0" applyAlignment="0" applyProtection="0">
      <alignment vertical="center"/>
    </xf>
    <xf numFmtId="0" fontId="33" fillId="23" borderId="0" applyNumberFormat="0" applyBorder="0" applyAlignment="0" applyProtection="0">
      <alignment vertical="center"/>
    </xf>
    <xf numFmtId="0" fontId="32" fillId="24" borderId="0" applyNumberFormat="0" applyBorder="0" applyAlignment="0" applyProtection="0">
      <alignment vertical="center"/>
    </xf>
    <xf numFmtId="0" fontId="32" fillId="25" borderId="0" applyNumberFormat="0" applyBorder="0" applyAlignment="0" applyProtection="0">
      <alignment vertical="center"/>
    </xf>
    <xf numFmtId="0" fontId="33" fillId="26" borderId="0" applyNumberFormat="0" applyBorder="0" applyAlignment="0" applyProtection="0">
      <alignment vertical="center"/>
    </xf>
    <xf numFmtId="0" fontId="33" fillId="27" borderId="0" applyNumberFormat="0" applyBorder="0" applyAlignment="0" applyProtection="0">
      <alignment vertical="center"/>
    </xf>
    <xf numFmtId="0" fontId="32" fillId="28" borderId="0" applyNumberFormat="0" applyBorder="0" applyAlignment="0" applyProtection="0">
      <alignment vertical="center"/>
    </xf>
    <xf numFmtId="0" fontId="32" fillId="29" borderId="0" applyNumberFormat="0" applyBorder="0" applyAlignment="0" applyProtection="0">
      <alignment vertical="center"/>
    </xf>
    <xf numFmtId="0" fontId="33" fillId="30" borderId="0" applyNumberFormat="0" applyBorder="0" applyAlignment="0" applyProtection="0">
      <alignment vertical="center"/>
    </xf>
    <xf numFmtId="0" fontId="33" fillId="31" borderId="0" applyNumberFormat="0" applyBorder="0" applyAlignment="0" applyProtection="0">
      <alignment vertical="center"/>
    </xf>
    <xf numFmtId="0" fontId="32" fillId="32" borderId="0" applyNumberFormat="0" applyBorder="0" applyAlignment="0" applyProtection="0">
      <alignment vertical="center"/>
    </xf>
    <xf numFmtId="0" fontId="0" fillId="0" borderId="0">
      <alignment vertical="center"/>
    </xf>
  </cellStyleXfs>
  <cellXfs count="28">
    <xf numFmtId="0" fontId="0" fillId="0" borderId="0" xfId="0">
      <alignment vertical="center"/>
    </xf>
    <xf numFmtId="0" fontId="0" fillId="0" borderId="0" xfId="0" applyFill="1">
      <alignment vertical="center"/>
    </xf>
    <xf numFmtId="0" fontId="1" fillId="0" borderId="0" xfId="0" applyFont="1" applyFill="1" applyAlignment="1">
      <alignment horizontal="center" vertical="center"/>
    </xf>
    <xf numFmtId="0" fontId="1" fillId="0" borderId="0" xfId="0" applyFont="1" applyFill="1" applyAlignment="1">
      <alignment horizontal="center" vertical="center" wrapText="1"/>
    </xf>
    <xf numFmtId="0" fontId="2" fillId="0" borderId="0" xfId="0" applyFont="1" applyFill="1" applyBorder="1" applyAlignment="1">
      <alignment horizontal="left" vertical="center" wrapText="1"/>
    </xf>
    <xf numFmtId="0" fontId="2" fillId="0" borderId="1" xfId="0" applyFont="1" applyFill="1" applyBorder="1" applyAlignment="1">
      <alignment horizontal="left" vertical="center" wrapText="1"/>
    </xf>
    <xf numFmtId="0" fontId="2" fillId="0" borderId="2" xfId="0" applyFont="1" applyFill="1" applyBorder="1" applyAlignment="1">
      <alignment horizontal="left" vertical="center" wrapText="1"/>
    </xf>
    <xf numFmtId="0" fontId="2" fillId="0" borderId="3" xfId="0" applyFont="1" applyFill="1" applyBorder="1" applyAlignment="1">
      <alignment horizontal="center" vertical="center" wrapText="1"/>
    </xf>
    <xf numFmtId="0" fontId="3" fillId="0" borderId="3" xfId="0" applyFont="1" applyBorder="1" applyAlignment="1">
      <alignment horizontal="center" vertical="center" wrapText="1"/>
    </xf>
    <xf numFmtId="0" fontId="4" fillId="0" borderId="3" xfId="0" applyFont="1" applyFill="1" applyBorder="1" applyAlignment="1">
      <alignment horizontal="center" vertical="center"/>
    </xf>
    <xf numFmtId="0" fontId="5" fillId="0" borderId="3" xfId="0" applyFont="1" applyFill="1" applyBorder="1" applyAlignment="1">
      <alignment horizontal="center" vertical="center" wrapText="1"/>
    </xf>
    <xf numFmtId="0" fontId="5" fillId="0" borderId="3" xfId="0" applyFont="1" applyFill="1" applyBorder="1" applyAlignment="1">
      <alignment horizontal="justify" vertical="center" wrapText="1"/>
    </xf>
    <xf numFmtId="0" fontId="2" fillId="0" borderId="4" xfId="0" applyFont="1" applyFill="1" applyBorder="1" applyAlignment="1">
      <alignment horizontal="right" vertical="center" wrapText="1"/>
    </xf>
    <xf numFmtId="0" fontId="6" fillId="0" borderId="3"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8"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2" fillId="0" borderId="3" xfId="0" applyFont="1" applyFill="1" applyBorder="1" applyAlignment="1">
      <alignment horizontal="right" vertical="center" wrapText="1"/>
    </xf>
    <xf numFmtId="0" fontId="2" fillId="0" borderId="4" xfId="0" applyFont="1" applyFill="1" applyBorder="1" applyAlignment="1">
      <alignment horizontal="right" vertical="center" wrapText="1"/>
    </xf>
    <xf numFmtId="0" fontId="4" fillId="0" borderId="3" xfId="0" applyFont="1" applyFill="1" applyBorder="1" applyAlignment="1">
      <alignment horizontal="center" vertical="center" wrapText="1"/>
    </xf>
    <xf numFmtId="0" fontId="10" fillId="0" borderId="0" xfId="0" applyFont="1" applyFill="1">
      <alignment vertical="center"/>
    </xf>
    <xf numFmtId="0" fontId="2" fillId="0" borderId="5" xfId="0" applyFont="1" applyFill="1" applyBorder="1" applyAlignment="1">
      <alignment horizontal="left" vertical="center" wrapText="1"/>
    </xf>
    <xf numFmtId="0" fontId="11" fillId="0" borderId="3" xfId="0" applyFont="1" applyFill="1" applyBorder="1" applyAlignment="1">
      <alignment horizontal="center" vertical="center" wrapText="1"/>
    </xf>
    <xf numFmtId="0" fontId="0" fillId="0" borderId="3" xfId="0" applyFont="1" applyFill="1" applyBorder="1" applyAlignment="1">
      <alignment vertical="center"/>
    </xf>
    <xf numFmtId="0" fontId="12" fillId="0" borderId="3" xfId="0" applyFont="1" applyFill="1" applyBorder="1" applyAlignment="1">
      <alignment horizontal="center" vertical="center"/>
    </xf>
    <xf numFmtId="0" fontId="13" fillId="0" borderId="3" xfId="0" applyFont="1" applyFill="1" applyBorder="1" applyAlignment="1">
      <alignment horizontal="left" vertical="center"/>
    </xf>
    <xf numFmtId="0" fontId="14" fillId="0" borderId="3" xfId="0" applyFont="1" applyFill="1" applyBorder="1" applyAlignment="1">
      <alignment vertical="center"/>
    </xf>
    <xf numFmtId="0" fontId="0" fillId="0" borderId="3" xfId="0" applyFill="1" applyBorder="1">
      <alignment vertical="center"/>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样式 1" xfId="49"/>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26.png"/><Relationship Id="rId8" Type="http://schemas.openxmlformats.org/officeDocument/2006/relationships/image" Target="media/image25.png"/><Relationship Id="rId7" Type="http://schemas.openxmlformats.org/officeDocument/2006/relationships/image" Target="media/image24.jpe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 Id="rId3" Type="http://schemas.openxmlformats.org/officeDocument/2006/relationships/image" Target="media/image20.png"/><Relationship Id="rId2" Type="http://schemas.openxmlformats.org/officeDocument/2006/relationships/image" Target="media/image19.png"/><Relationship Id="rId17" Type="http://schemas.openxmlformats.org/officeDocument/2006/relationships/image" Target="media/image34.png"/><Relationship Id="rId16" Type="http://schemas.openxmlformats.org/officeDocument/2006/relationships/image" Target="media/image33.png"/><Relationship Id="rId15" Type="http://schemas.openxmlformats.org/officeDocument/2006/relationships/image" Target="media/image32.png"/><Relationship Id="rId14" Type="http://schemas.openxmlformats.org/officeDocument/2006/relationships/image" Target="media/image31.png"/><Relationship Id="rId13" Type="http://schemas.openxmlformats.org/officeDocument/2006/relationships/image" Target="media/image30.png"/><Relationship Id="rId12" Type="http://schemas.openxmlformats.org/officeDocument/2006/relationships/image" Target="media/image29.png"/><Relationship Id="rId11" Type="http://schemas.openxmlformats.org/officeDocument/2006/relationships/image" Target="media/image28.png"/><Relationship Id="rId10" Type="http://schemas.openxmlformats.org/officeDocument/2006/relationships/image" Target="media/image27.png"/><Relationship Id="rId1" Type="http://schemas.openxmlformats.org/officeDocument/2006/relationships/image" Target="media/image18.png"/></Relationships>
</file>

<file path=xl/_rels/workbook.xml.rels><?xml version="1.0" encoding="UTF-8" standalone="yes"?>
<Relationships xmlns="http://schemas.openxmlformats.org/package/2006/relationships"><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customXml" Target="../customXml/item2.xml"/><Relationship Id="rId2" Type="http://schemas.openxmlformats.org/officeDocument/2006/relationships/customXml" Target="../customXml/item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30480</xdr:colOff>
      <xdr:row>6</xdr:row>
      <xdr:rowOff>22860</xdr:rowOff>
    </xdr:from>
    <xdr:to>
      <xdr:col>9</xdr:col>
      <xdr:colOff>896620</xdr:colOff>
      <xdr:row>6</xdr:row>
      <xdr:rowOff>723900</xdr:rowOff>
    </xdr:to>
    <xdr:pic>
      <xdr:nvPicPr>
        <xdr:cNvPr id="19" name="图片 18" descr="微信图片_20250109121154"/>
        <xdr:cNvPicPr>
          <a:picLocks noChangeAspect="1"/>
        </xdr:cNvPicPr>
      </xdr:nvPicPr>
      <xdr:blipFill>
        <a:blip r:embed="rId1"/>
        <a:srcRect l="7964" t="6208" r="49617" b="26477"/>
        <a:stretch>
          <a:fillRect/>
        </a:stretch>
      </xdr:blipFill>
      <xdr:spPr>
        <a:xfrm>
          <a:off x="7463155" y="3044190"/>
          <a:ext cx="866140" cy="701040"/>
        </a:xfrm>
        <a:prstGeom prst="rect">
          <a:avLst/>
        </a:prstGeom>
      </xdr:spPr>
    </xdr:pic>
    <xdr:clientData/>
  </xdr:twoCellAnchor>
  <xdr:twoCellAnchor editAs="oneCell">
    <xdr:from>
      <xdr:col>9</xdr:col>
      <xdr:colOff>53975</xdr:colOff>
      <xdr:row>7</xdr:row>
      <xdr:rowOff>30480</xdr:rowOff>
    </xdr:from>
    <xdr:to>
      <xdr:col>9</xdr:col>
      <xdr:colOff>924560</xdr:colOff>
      <xdr:row>7</xdr:row>
      <xdr:rowOff>670560</xdr:rowOff>
    </xdr:to>
    <xdr:pic>
      <xdr:nvPicPr>
        <xdr:cNvPr id="20" name="图片 19" descr="微信图片_20250109121416"/>
        <xdr:cNvPicPr>
          <a:picLocks noChangeAspect="1"/>
        </xdr:cNvPicPr>
      </xdr:nvPicPr>
      <xdr:blipFill>
        <a:blip r:embed="rId2"/>
        <a:srcRect l="3292" t="9800" r="53726" b="20635"/>
        <a:stretch>
          <a:fillRect/>
        </a:stretch>
      </xdr:blipFill>
      <xdr:spPr>
        <a:xfrm>
          <a:off x="7486650" y="3890010"/>
          <a:ext cx="870585" cy="640080"/>
        </a:xfrm>
        <a:prstGeom prst="rect">
          <a:avLst/>
        </a:prstGeom>
      </xdr:spPr>
    </xdr:pic>
    <xdr:clientData/>
  </xdr:twoCellAnchor>
  <xdr:twoCellAnchor editAs="oneCell">
    <xdr:from>
      <xdr:col>9</xdr:col>
      <xdr:colOff>10795</xdr:colOff>
      <xdr:row>8</xdr:row>
      <xdr:rowOff>40005</xdr:rowOff>
    </xdr:from>
    <xdr:to>
      <xdr:col>9</xdr:col>
      <xdr:colOff>906145</xdr:colOff>
      <xdr:row>8</xdr:row>
      <xdr:rowOff>699135</xdr:rowOff>
    </xdr:to>
    <xdr:pic>
      <xdr:nvPicPr>
        <xdr:cNvPr id="21" name="图片 20" descr="微信图片_20250109121502"/>
        <xdr:cNvPicPr>
          <a:picLocks noChangeAspect="1"/>
        </xdr:cNvPicPr>
      </xdr:nvPicPr>
      <xdr:blipFill>
        <a:blip r:embed="rId3"/>
        <a:srcRect r="49239"/>
        <a:stretch>
          <a:fillRect/>
        </a:stretch>
      </xdr:blipFill>
      <xdr:spPr>
        <a:xfrm>
          <a:off x="7443470" y="4725035"/>
          <a:ext cx="895350" cy="659130"/>
        </a:xfrm>
        <a:prstGeom prst="rect">
          <a:avLst/>
        </a:prstGeom>
      </xdr:spPr>
    </xdr:pic>
    <xdr:clientData/>
  </xdr:twoCellAnchor>
  <xdr:twoCellAnchor editAs="oneCell">
    <xdr:from>
      <xdr:col>9</xdr:col>
      <xdr:colOff>33655</xdr:colOff>
      <xdr:row>9</xdr:row>
      <xdr:rowOff>62865</xdr:rowOff>
    </xdr:from>
    <xdr:to>
      <xdr:col>9</xdr:col>
      <xdr:colOff>937260</xdr:colOff>
      <xdr:row>9</xdr:row>
      <xdr:rowOff>701040</xdr:rowOff>
    </xdr:to>
    <xdr:pic>
      <xdr:nvPicPr>
        <xdr:cNvPr id="22" name="图片 21" descr="微信图片_20250109121719"/>
        <xdr:cNvPicPr>
          <a:picLocks noChangeAspect="1"/>
        </xdr:cNvPicPr>
      </xdr:nvPicPr>
      <xdr:blipFill>
        <a:blip r:embed="rId4"/>
        <a:srcRect r="47193"/>
        <a:stretch>
          <a:fillRect/>
        </a:stretch>
      </xdr:blipFill>
      <xdr:spPr>
        <a:xfrm>
          <a:off x="7466330" y="5509895"/>
          <a:ext cx="903605" cy="638175"/>
        </a:xfrm>
        <a:prstGeom prst="rect">
          <a:avLst/>
        </a:prstGeom>
      </xdr:spPr>
    </xdr:pic>
    <xdr:clientData/>
  </xdr:twoCellAnchor>
  <xdr:twoCellAnchor editAs="oneCell">
    <xdr:from>
      <xdr:col>9</xdr:col>
      <xdr:colOff>64135</xdr:colOff>
      <xdr:row>10</xdr:row>
      <xdr:rowOff>38735</xdr:rowOff>
    </xdr:from>
    <xdr:to>
      <xdr:col>9</xdr:col>
      <xdr:colOff>845820</xdr:colOff>
      <xdr:row>10</xdr:row>
      <xdr:rowOff>691515</xdr:rowOff>
    </xdr:to>
    <xdr:pic>
      <xdr:nvPicPr>
        <xdr:cNvPr id="23" name="图片 22" descr="微信图片_20250109122022"/>
        <xdr:cNvPicPr>
          <a:picLocks noChangeAspect="1"/>
        </xdr:cNvPicPr>
      </xdr:nvPicPr>
      <xdr:blipFill>
        <a:blip r:embed="rId5"/>
        <a:srcRect r="50701"/>
        <a:stretch>
          <a:fillRect/>
        </a:stretch>
      </xdr:blipFill>
      <xdr:spPr>
        <a:xfrm>
          <a:off x="7496810" y="6273165"/>
          <a:ext cx="781685" cy="652780"/>
        </a:xfrm>
        <a:prstGeom prst="rect">
          <a:avLst/>
        </a:prstGeom>
      </xdr:spPr>
    </xdr:pic>
    <xdr:clientData/>
  </xdr:twoCellAnchor>
  <xdr:twoCellAnchor editAs="oneCell">
    <xdr:from>
      <xdr:col>9</xdr:col>
      <xdr:colOff>60960</xdr:colOff>
      <xdr:row>11</xdr:row>
      <xdr:rowOff>31115</xdr:rowOff>
    </xdr:from>
    <xdr:to>
      <xdr:col>9</xdr:col>
      <xdr:colOff>861060</xdr:colOff>
      <xdr:row>11</xdr:row>
      <xdr:rowOff>658495</xdr:rowOff>
    </xdr:to>
    <xdr:pic>
      <xdr:nvPicPr>
        <xdr:cNvPr id="24" name="图片 23" descr="微信图片_20250109122236"/>
        <xdr:cNvPicPr>
          <a:picLocks noChangeAspect="1"/>
        </xdr:cNvPicPr>
      </xdr:nvPicPr>
      <xdr:blipFill>
        <a:blip r:embed="rId6"/>
        <a:srcRect l="6497" t="7665" r="47547"/>
        <a:stretch>
          <a:fillRect/>
        </a:stretch>
      </xdr:blipFill>
      <xdr:spPr>
        <a:xfrm>
          <a:off x="7493635" y="7040245"/>
          <a:ext cx="800100" cy="627380"/>
        </a:xfrm>
        <a:prstGeom prst="rect">
          <a:avLst/>
        </a:prstGeom>
      </xdr:spPr>
    </xdr:pic>
    <xdr:clientData/>
  </xdr:twoCellAnchor>
  <xdr:twoCellAnchor editAs="oneCell">
    <xdr:from>
      <xdr:col>9</xdr:col>
      <xdr:colOff>79375</xdr:colOff>
      <xdr:row>12</xdr:row>
      <xdr:rowOff>38100</xdr:rowOff>
    </xdr:from>
    <xdr:to>
      <xdr:col>9</xdr:col>
      <xdr:colOff>868680</xdr:colOff>
      <xdr:row>12</xdr:row>
      <xdr:rowOff>692785</xdr:rowOff>
    </xdr:to>
    <xdr:pic>
      <xdr:nvPicPr>
        <xdr:cNvPr id="25" name="图片 24" descr="微信图片_20250109122600"/>
        <xdr:cNvPicPr>
          <a:picLocks noChangeAspect="1"/>
        </xdr:cNvPicPr>
      </xdr:nvPicPr>
      <xdr:blipFill>
        <a:blip r:embed="rId7"/>
        <a:srcRect t="10782" r="52192"/>
        <a:stretch>
          <a:fillRect/>
        </a:stretch>
      </xdr:blipFill>
      <xdr:spPr>
        <a:xfrm>
          <a:off x="7512050" y="7961630"/>
          <a:ext cx="789305" cy="654685"/>
        </a:xfrm>
        <a:prstGeom prst="rect">
          <a:avLst/>
        </a:prstGeom>
      </xdr:spPr>
    </xdr:pic>
    <xdr:clientData/>
  </xdr:twoCellAnchor>
  <xdr:twoCellAnchor editAs="oneCell">
    <xdr:from>
      <xdr:col>9</xdr:col>
      <xdr:colOff>64770</xdr:colOff>
      <xdr:row>13</xdr:row>
      <xdr:rowOff>8255</xdr:rowOff>
    </xdr:from>
    <xdr:to>
      <xdr:col>9</xdr:col>
      <xdr:colOff>838200</xdr:colOff>
      <xdr:row>13</xdr:row>
      <xdr:rowOff>686435</xdr:rowOff>
    </xdr:to>
    <xdr:pic>
      <xdr:nvPicPr>
        <xdr:cNvPr id="26" name="图片 25" descr="微信图片_20250109122926"/>
        <xdr:cNvPicPr>
          <a:picLocks noChangeAspect="1"/>
        </xdr:cNvPicPr>
      </xdr:nvPicPr>
      <xdr:blipFill>
        <a:blip r:embed="rId8"/>
        <a:srcRect r="54914" b="19847"/>
        <a:stretch>
          <a:fillRect/>
        </a:stretch>
      </xdr:blipFill>
      <xdr:spPr>
        <a:xfrm>
          <a:off x="7497445" y="8782685"/>
          <a:ext cx="773430" cy="678180"/>
        </a:xfrm>
        <a:prstGeom prst="rect">
          <a:avLst/>
        </a:prstGeom>
      </xdr:spPr>
    </xdr:pic>
    <xdr:clientData/>
  </xdr:twoCellAnchor>
  <xdr:twoCellAnchor editAs="oneCell">
    <xdr:from>
      <xdr:col>9</xdr:col>
      <xdr:colOff>10795</xdr:colOff>
      <xdr:row>14</xdr:row>
      <xdr:rowOff>8255</xdr:rowOff>
    </xdr:from>
    <xdr:to>
      <xdr:col>9</xdr:col>
      <xdr:colOff>876300</xdr:colOff>
      <xdr:row>14</xdr:row>
      <xdr:rowOff>678180</xdr:rowOff>
    </xdr:to>
    <xdr:pic>
      <xdr:nvPicPr>
        <xdr:cNvPr id="27" name="图片 26" descr="微信图片_20250109123258"/>
        <xdr:cNvPicPr>
          <a:picLocks noChangeAspect="1"/>
        </xdr:cNvPicPr>
      </xdr:nvPicPr>
      <xdr:blipFill>
        <a:blip r:embed="rId9"/>
        <a:srcRect r="57125" b="25014"/>
        <a:stretch>
          <a:fillRect/>
        </a:stretch>
      </xdr:blipFill>
      <xdr:spPr>
        <a:xfrm>
          <a:off x="7443470" y="9544685"/>
          <a:ext cx="865505" cy="669925"/>
        </a:xfrm>
        <a:prstGeom prst="rect">
          <a:avLst/>
        </a:prstGeom>
      </xdr:spPr>
    </xdr:pic>
    <xdr:clientData/>
  </xdr:twoCellAnchor>
  <xdr:twoCellAnchor editAs="oneCell">
    <xdr:from>
      <xdr:col>9</xdr:col>
      <xdr:colOff>33655</xdr:colOff>
      <xdr:row>15</xdr:row>
      <xdr:rowOff>29845</xdr:rowOff>
    </xdr:from>
    <xdr:to>
      <xdr:col>9</xdr:col>
      <xdr:colOff>800100</xdr:colOff>
      <xdr:row>15</xdr:row>
      <xdr:rowOff>729615</xdr:rowOff>
    </xdr:to>
    <xdr:pic>
      <xdr:nvPicPr>
        <xdr:cNvPr id="28" name="图片 27" descr="微信图片_20250109123428"/>
        <xdr:cNvPicPr>
          <a:picLocks noChangeAspect="1"/>
        </xdr:cNvPicPr>
      </xdr:nvPicPr>
      <xdr:blipFill>
        <a:blip r:embed="rId10"/>
        <a:srcRect r="49582"/>
        <a:stretch>
          <a:fillRect/>
        </a:stretch>
      </xdr:blipFill>
      <xdr:spPr>
        <a:xfrm>
          <a:off x="7466330" y="10353675"/>
          <a:ext cx="766445" cy="699770"/>
        </a:xfrm>
        <a:prstGeom prst="rect">
          <a:avLst/>
        </a:prstGeom>
      </xdr:spPr>
    </xdr:pic>
    <xdr:clientData/>
  </xdr:twoCellAnchor>
  <xdr:twoCellAnchor editAs="oneCell">
    <xdr:from>
      <xdr:col>9</xdr:col>
      <xdr:colOff>137160</xdr:colOff>
      <xdr:row>16</xdr:row>
      <xdr:rowOff>38735</xdr:rowOff>
    </xdr:from>
    <xdr:to>
      <xdr:col>9</xdr:col>
      <xdr:colOff>899160</xdr:colOff>
      <xdr:row>16</xdr:row>
      <xdr:rowOff>688340</xdr:rowOff>
    </xdr:to>
    <xdr:pic>
      <xdr:nvPicPr>
        <xdr:cNvPr id="29" name="图片 28" descr="微信图片_20250109123615"/>
        <xdr:cNvPicPr>
          <a:picLocks noChangeAspect="1"/>
        </xdr:cNvPicPr>
      </xdr:nvPicPr>
      <xdr:blipFill>
        <a:blip r:embed="rId11"/>
        <a:srcRect l="7476" r="47446"/>
        <a:stretch>
          <a:fillRect/>
        </a:stretch>
      </xdr:blipFill>
      <xdr:spPr>
        <a:xfrm>
          <a:off x="7569835" y="11226165"/>
          <a:ext cx="762000" cy="649605"/>
        </a:xfrm>
        <a:prstGeom prst="rect">
          <a:avLst/>
        </a:prstGeom>
      </xdr:spPr>
    </xdr:pic>
    <xdr:clientData/>
  </xdr:twoCellAnchor>
  <xdr:twoCellAnchor editAs="oneCell">
    <xdr:from>
      <xdr:col>9</xdr:col>
      <xdr:colOff>10795</xdr:colOff>
      <xdr:row>17</xdr:row>
      <xdr:rowOff>8890</xdr:rowOff>
    </xdr:from>
    <xdr:to>
      <xdr:col>9</xdr:col>
      <xdr:colOff>929005</xdr:colOff>
      <xdr:row>17</xdr:row>
      <xdr:rowOff>693420</xdr:rowOff>
    </xdr:to>
    <xdr:pic>
      <xdr:nvPicPr>
        <xdr:cNvPr id="30" name="图片 29" descr="微信图片_20250109123725"/>
        <xdr:cNvPicPr>
          <a:picLocks noChangeAspect="1"/>
        </xdr:cNvPicPr>
      </xdr:nvPicPr>
      <xdr:blipFill>
        <a:blip r:embed="rId12"/>
        <a:srcRect r="43723" b="-2442"/>
        <a:stretch>
          <a:fillRect/>
        </a:stretch>
      </xdr:blipFill>
      <xdr:spPr>
        <a:xfrm>
          <a:off x="7443470" y="12034520"/>
          <a:ext cx="918210" cy="684530"/>
        </a:xfrm>
        <a:prstGeom prst="rect">
          <a:avLst/>
        </a:prstGeom>
      </xdr:spPr>
    </xdr:pic>
    <xdr:clientData/>
  </xdr:twoCellAnchor>
  <xdr:twoCellAnchor editAs="oneCell">
    <xdr:from>
      <xdr:col>9</xdr:col>
      <xdr:colOff>140335</xdr:colOff>
      <xdr:row>18</xdr:row>
      <xdr:rowOff>32385</xdr:rowOff>
    </xdr:from>
    <xdr:to>
      <xdr:col>9</xdr:col>
      <xdr:colOff>853440</xdr:colOff>
      <xdr:row>18</xdr:row>
      <xdr:rowOff>708660</xdr:rowOff>
    </xdr:to>
    <xdr:pic>
      <xdr:nvPicPr>
        <xdr:cNvPr id="31" name="图片 30" descr="微信图片_20250109123842"/>
        <xdr:cNvPicPr>
          <a:picLocks noChangeAspect="1"/>
        </xdr:cNvPicPr>
      </xdr:nvPicPr>
      <xdr:blipFill>
        <a:blip r:embed="rId13"/>
        <a:srcRect r="51657"/>
        <a:stretch>
          <a:fillRect/>
        </a:stretch>
      </xdr:blipFill>
      <xdr:spPr>
        <a:xfrm>
          <a:off x="7573010" y="13061315"/>
          <a:ext cx="713105" cy="676275"/>
        </a:xfrm>
        <a:prstGeom prst="rect">
          <a:avLst/>
        </a:prstGeom>
      </xdr:spPr>
    </xdr:pic>
    <xdr:clientData/>
  </xdr:twoCellAnchor>
  <xdr:twoCellAnchor editAs="oneCell">
    <xdr:from>
      <xdr:col>9</xdr:col>
      <xdr:colOff>48895</xdr:colOff>
      <xdr:row>19</xdr:row>
      <xdr:rowOff>31115</xdr:rowOff>
    </xdr:from>
    <xdr:to>
      <xdr:col>9</xdr:col>
      <xdr:colOff>898525</xdr:colOff>
      <xdr:row>19</xdr:row>
      <xdr:rowOff>686435</xdr:rowOff>
    </xdr:to>
    <xdr:pic>
      <xdr:nvPicPr>
        <xdr:cNvPr id="32" name="图片 31" descr="微信图片_20250109123955"/>
        <xdr:cNvPicPr>
          <a:picLocks noChangeAspect="1"/>
        </xdr:cNvPicPr>
      </xdr:nvPicPr>
      <xdr:blipFill>
        <a:blip r:embed="rId14"/>
        <a:srcRect r="51291" b="13649"/>
        <a:stretch>
          <a:fillRect/>
        </a:stretch>
      </xdr:blipFill>
      <xdr:spPr>
        <a:xfrm>
          <a:off x="7481570" y="14025245"/>
          <a:ext cx="849630" cy="655320"/>
        </a:xfrm>
        <a:prstGeom prst="rect">
          <a:avLst/>
        </a:prstGeom>
      </xdr:spPr>
    </xdr:pic>
    <xdr:clientData/>
  </xdr:twoCellAnchor>
  <xdr:twoCellAnchor editAs="oneCell">
    <xdr:from>
      <xdr:col>9</xdr:col>
      <xdr:colOff>26035</xdr:colOff>
      <xdr:row>20</xdr:row>
      <xdr:rowOff>626110</xdr:rowOff>
    </xdr:from>
    <xdr:to>
      <xdr:col>9</xdr:col>
      <xdr:colOff>845820</xdr:colOff>
      <xdr:row>20</xdr:row>
      <xdr:rowOff>1527810</xdr:rowOff>
    </xdr:to>
    <xdr:pic>
      <xdr:nvPicPr>
        <xdr:cNvPr id="33" name="图片 32" descr="微信图片_20250109124113"/>
        <xdr:cNvPicPr>
          <a:picLocks noChangeAspect="1"/>
        </xdr:cNvPicPr>
      </xdr:nvPicPr>
      <xdr:blipFill>
        <a:blip r:embed="rId15"/>
        <a:srcRect r="46079"/>
        <a:stretch>
          <a:fillRect/>
        </a:stretch>
      </xdr:blipFill>
      <xdr:spPr>
        <a:xfrm>
          <a:off x="7458710" y="15433040"/>
          <a:ext cx="819785" cy="901700"/>
        </a:xfrm>
        <a:prstGeom prst="rect">
          <a:avLst/>
        </a:prstGeom>
      </xdr:spPr>
    </xdr:pic>
    <xdr:clientData/>
  </xdr:twoCellAnchor>
  <xdr:twoCellAnchor editAs="oneCell">
    <xdr:from>
      <xdr:col>9</xdr:col>
      <xdr:colOff>55880</xdr:colOff>
      <xdr:row>21</xdr:row>
      <xdr:rowOff>202565</xdr:rowOff>
    </xdr:from>
    <xdr:to>
      <xdr:col>9</xdr:col>
      <xdr:colOff>895985</xdr:colOff>
      <xdr:row>21</xdr:row>
      <xdr:rowOff>920115</xdr:rowOff>
    </xdr:to>
    <xdr:pic>
      <xdr:nvPicPr>
        <xdr:cNvPr id="34" name="图片 33" descr="微信图片_20250109124440"/>
        <xdr:cNvPicPr>
          <a:picLocks noChangeAspect="1"/>
        </xdr:cNvPicPr>
      </xdr:nvPicPr>
      <xdr:blipFill>
        <a:blip r:embed="rId16"/>
        <a:srcRect r="47571"/>
        <a:stretch>
          <a:fillRect/>
        </a:stretch>
      </xdr:blipFill>
      <xdr:spPr>
        <a:xfrm>
          <a:off x="7488555" y="17386935"/>
          <a:ext cx="840105" cy="717550"/>
        </a:xfrm>
        <a:prstGeom prst="rect">
          <a:avLst/>
        </a:prstGeom>
      </xdr:spPr>
    </xdr:pic>
    <xdr:clientData/>
  </xdr:twoCellAnchor>
  <xdr:twoCellAnchor editAs="oneCell">
    <xdr:from>
      <xdr:col>9</xdr:col>
      <xdr:colOff>45720</xdr:colOff>
      <xdr:row>22</xdr:row>
      <xdr:rowOff>60960</xdr:rowOff>
    </xdr:from>
    <xdr:to>
      <xdr:col>9</xdr:col>
      <xdr:colOff>876300</xdr:colOff>
      <xdr:row>22</xdr:row>
      <xdr:rowOff>815975</xdr:rowOff>
    </xdr:to>
    <xdr:pic>
      <xdr:nvPicPr>
        <xdr:cNvPr id="35" name="图片 34" descr="微信图片_20250109125712"/>
        <xdr:cNvPicPr>
          <a:picLocks noChangeAspect="1"/>
        </xdr:cNvPicPr>
      </xdr:nvPicPr>
      <xdr:blipFill>
        <a:blip r:embed="rId17"/>
        <a:srcRect l="5882" t="4812" r="53843" b="8232"/>
        <a:stretch>
          <a:fillRect/>
        </a:stretch>
      </xdr:blipFill>
      <xdr:spPr>
        <a:xfrm>
          <a:off x="7478395" y="18566130"/>
          <a:ext cx="830580" cy="7550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43"/>
  <sheetViews>
    <sheetView tabSelected="1" zoomScale="90" zoomScaleNormal="90" workbookViewId="0">
      <selection activeCell="A2" sqref="A2:J2"/>
    </sheetView>
  </sheetViews>
  <sheetFormatPr defaultColWidth="9" defaultRowHeight="14.4"/>
  <cols>
    <col min="1" max="1" width="6.62962962962963" style="1" customWidth="1"/>
    <col min="2" max="2" width="11.1111111111111" style="1" customWidth="1"/>
    <col min="3" max="3" width="38.1481481481481" style="1" customWidth="1"/>
    <col min="4" max="4" width="9.57407407407407" style="1" customWidth="1"/>
    <col min="5" max="5" width="9.25925925925926" style="1" customWidth="1"/>
    <col min="6" max="6" width="7.64814814814815" style="1" customWidth="1"/>
    <col min="7" max="7" width="7.53703703703704" style="1" customWidth="1"/>
    <col min="8" max="8" width="9.02777777777778" style="1" customWidth="1"/>
    <col min="9" max="9" width="9.44444444444444" style="1" customWidth="1"/>
    <col min="10" max="10" width="17.1481481481481" style="1" customWidth="1"/>
    <col min="11" max="16384" width="9" style="1"/>
  </cols>
  <sheetData>
    <row r="1" ht="25.8" spans="1:10">
      <c r="A1" s="2" t="s">
        <v>0</v>
      </c>
      <c r="B1" s="2"/>
      <c r="C1" s="2"/>
      <c r="D1" s="2"/>
      <c r="E1" s="2"/>
      <c r="F1" s="2"/>
      <c r="G1" s="2"/>
      <c r="H1" s="2"/>
      <c r="I1" s="2"/>
      <c r="J1" s="2"/>
    </row>
    <row r="2" ht="32.1" customHeight="1" spans="1:10">
      <c r="A2" s="3" t="s">
        <v>1</v>
      </c>
      <c r="B2" s="2"/>
      <c r="C2" s="2"/>
      <c r="D2" s="2"/>
      <c r="E2" s="2"/>
      <c r="F2" s="2"/>
      <c r="G2" s="2"/>
      <c r="H2" s="2"/>
      <c r="I2" s="2"/>
      <c r="J2" s="2"/>
    </row>
    <row r="3" ht="39" customHeight="1" spans="1:10">
      <c r="A3" s="4" t="s">
        <v>2</v>
      </c>
      <c r="B3" s="4"/>
      <c r="C3" s="4"/>
      <c r="D3" s="4"/>
      <c r="E3" s="4"/>
      <c r="F3" s="4"/>
      <c r="G3" s="4"/>
      <c r="H3" s="4"/>
      <c r="I3" s="4"/>
      <c r="J3" s="4"/>
    </row>
    <row r="4" ht="39" customHeight="1" spans="1:10">
      <c r="A4" s="4" t="s">
        <v>3</v>
      </c>
      <c r="B4" s="4"/>
      <c r="C4" s="4"/>
      <c r="D4" s="4"/>
      <c r="E4" s="4"/>
      <c r="F4" s="4"/>
      <c r="G4" s="4"/>
      <c r="H4" s="4"/>
      <c r="I4" s="4"/>
      <c r="J4" s="4"/>
    </row>
    <row r="5" ht="39" customHeight="1" spans="1:10">
      <c r="A5" s="5" t="s">
        <v>4</v>
      </c>
      <c r="B5" s="6"/>
      <c r="C5" s="6"/>
      <c r="D5" s="6"/>
      <c r="E5" s="6"/>
      <c r="F5" s="6"/>
      <c r="G5" s="6"/>
      <c r="H5" s="6"/>
      <c r="I5" s="6"/>
      <c r="J5" s="21"/>
    </row>
    <row r="6" ht="63" customHeight="1" spans="1:10">
      <c r="A6" s="7" t="s">
        <v>5</v>
      </c>
      <c r="B6" s="7" t="s">
        <v>6</v>
      </c>
      <c r="C6" s="7" t="s">
        <v>7</v>
      </c>
      <c r="D6" s="8" t="s">
        <v>8</v>
      </c>
      <c r="E6" s="8" t="s">
        <v>9</v>
      </c>
      <c r="F6" s="7" t="s">
        <v>10</v>
      </c>
      <c r="G6" s="7" t="s">
        <v>11</v>
      </c>
      <c r="H6" s="7" t="s">
        <v>12</v>
      </c>
      <c r="I6" s="7" t="s">
        <v>13</v>
      </c>
      <c r="J6" s="22" t="s">
        <v>14</v>
      </c>
    </row>
    <row r="7" ht="66" customHeight="1" spans="1:10">
      <c r="A7" s="9">
        <v>1</v>
      </c>
      <c r="B7" s="10" t="s">
        <v>15</v>
      </c>
      <c r="C7" s="11" t="s">
        <v>16</v>
      </c>
      <c r="D7" s="12"/>
      <c r="E7" s="12"/>
      <c r="F7" s="13">
        <v>1</v>
      </c>
      <c r="G7" s="14" t="s">
        <v>17</v>
      </c>
      <c r="H7" s="15"/>
      <c r="I7" s="15"/>
      <c r="J7" s="23"/>
    </row>
    <row r="8" ht="65" customHeight="1" spans="1:10">
      <c r="A8" s="9">
        <v>2</v>
      </c>
      <c r="B8" s="10" t="s">
        <v>18</v>
      </c>
      <c r="C8" s="11" t="s">
        <v>19</v>
      </c>
      <c r="D8" s="16"/>
      <c r="E8" s="16"/>
      <c r="F8" s="13">
        <v>2</v>
      </c>
      <c r="G8" s="14" t="s">
        <v>20</v>
      </c>
      <c r="H8" s="17"/>
      <c r="I8" s="24"/>
      <c r="J8" s="23"/>
    </row>
    <row r="9" ht="60" customHeight="1" spans="1:10">
      <c r="A9" s="9">
        <v>3</v>
      </c>
      <c r="B9" s="10" t="s">
        <v>21</v>
      </c>
      <c r="C9" s="11" t="s">
        <v>22</v>
      </c>
      <c r="D9" s="16"/>
      <c r="E9" s="16"/>
      <c r="F9" s="13">
        <v>2</v>
      </c>
      <c r="G9" s="14" t="s">
        <v>23</v>
      </c>
      <c r="H9" s="17"/>
      <c r="I9" s="24"/>
      <c r="J9" s="23"/>
    </row>
    <row r="10" ht="62" customHeight="1" spans="1:10">
      <c r="A10" s="9">
        <v>4</v>
      </c>
      <c r="B10" s="10" t="s">
        <v>24</v>
      </c>
      <c r="C10" s="11" t="s">
        <v>25</v>
      </c>
      <c r="D10" s="18"/>
      <c r="E10" s="18"/>
      <c r="F10" s="19">
        <v>1</v>
      </c>
      <c r="G10" s="19" t="s">
        <v>23</v>
      </c>
      <c r="H10" s="17"/>
      <c r="I10" s="24"/>
      <c r="J10" s="23"/>
    </row>
    <row r="11" ht="61" customHeight="1" spans="1:10">
      <c r="A11" s="9">
        <v>5</v>
      </c>
      <c r="B11" s="10" t="s">
        <v>26</v>
      </c>
      <c r="C11" s="11" t="s">
        <v>27</v>
      </c>
      <c r="D11" s="18"/>
      <c r="E11" s="18"/>
      <c r="F11" s="13">
        <v>4</v>
      </c>
      <c r="G11" s="13" t="s">
        <v>23</v>
      </c>
      <c r="H11" s="17"/>
      <c r="I11" s="24"/>
      <c r="J11" s="23"/>
    </row>
    <row r="12" ht="72" customHeight="1" spans="1:10">
      <c r="A12" s="9">
        <v>6</v>
      </c>
      <c r="B12" s="10" t="s">
        <v>28</v>
      </c>
      <c r="C12" s="11" t="s">
        <v>29</v>
      </c>
      <c r="D12" s="18"/>
      <c r="E12" s="18"/>
      <c r="F12" s="13">
        <v>1</v>
      </c>
      <c r="G12" s="13" t="s">
        <v>30</v>
      </c>
      <c r="H12" s="17"/>
      <c r="I12" s="24"/>
      <c r="J12" s="23"/>
    </row>
    <row r="13" ht="67" customHeight="1" spans="1:10">
      <c r="A13" s="9">
        <v>7</v>
      </c>
      <c r="B13" s="10" t="s">
        <v>31</v>
      </c>
      <c r="C13" s="11" t="s">
        <v>32</v>
      </c>
      <c r="D13" s="18"/>
      <c r="E13" s="18"/>
      <c r="F13" s="13">
        <v>1</v>
      </c>
      <c r="G13" s="13" t="s">
        <v>17</v>
      </c>
      <c r="H13" s="17"/>
      <c r="I13" s="24"/>
      <c r="J13" s="23"/>
    </row>
    <row r="14" ht="60" customHeight="1" spans="1:10">
      <c r="A14" s="9">
        <v>8</v>
      </c>
      <c r="B14" s="10" t="s">
        <v>33</v>
      </c>
      <c r="C14" s="11" t="s">
        <v>34</v>
      </c>
      <c r="D14" s="18"/>
      <c r="E14" s="18"/>
      <c r="F14" s="13">
        <v>1</v>
      </c>
      <c r="G14" s="13" t="s">
        <v>17</v>
      </c>
      <c r="H14" s="17"/>
      <c r="I14" s="24"/>
      <c r="J14" s="23"/>
    </row>
    <row r="15" ht="62" customHeight="1" spans="1:10">
      <c r="A15" s="9">
        <v>9</v>
      </c>
      <c r="B15" s="10" t="s">
        <v>35</v>
      </c>
      <c r="C15" s="11" t="s">
        <v>36</v>
      </c>
      <c r="D15" s="18"/>
      <c r="E15" s="18"/>
      <c r="F15" s="13">
        <v>1</v>
      </c>
      <c r="G15" s="13" t="s">
        <v>17</v>
      </c>
      <c r="H15" s="17"/>
      <c r="I15" s="24"/>
      <c r="J15" s="23"/>
    </row>
    <row r="16" ht="68" customHeight="1" spans="1:10">
      <c r="A16" s="9">
        <v>10</v>
      </c>
      <c r="B16" s="10" t="s">
        <v>35</v>
      </c>
      <c r="C16" s="11" t="s">
        <v>37</v>
      </c>
      <c r="D16" s="18"/>
      <c r="E16" s="18"/>
      <c r="F16" s="13">
        <v>1</v>
      </c>
      <c r="G16" s="13" t="s">
        <v>17</v>
      </c>
      <c r="H16" s="17"/>
      <c r="I16" s="24"/>
      <c r="J16" s="25"/>
    </row>
    <row r="17" ht="66" customHeight="1" spans="1:10">
      <c r="A17" s="9">
        <v>11</v>
      </c>
      <c r="B17" s="10" t="s">
        <v>38</v>
      </c>
      <c r="C17" s="11" t="s">
        <v>39</v>
      </c>
      <c r="D17" s="18"/>
      <c r="E17" s="18"/>
      <c r="F17" s="13">
        <v>2</v>
      </c>
      <c r="G17" s="13" t="s">
        <v>17</v>
      </c>
      <c r="H17" s="17"/>
      <c r="I17" s="24"/>
      <c r="J17" s="23"/>
    </row>
    <row r="18" ht="79" customHeight="1" spans="1:10">
      <c r="A18" s="9">
        <v>12</v>
      </c>
      <c r="B18" s="10" t="s">
        <v>40</v>
      </c>
      <c r="C18" s="11" t="s">
        <v>41</v>
      </c>
      <c r="D18" s="18"/>
      <c r="E18" s="18"/>
      <c r="F18" s="13">
        <v>1</v>
      </c>
      <c r="G18" s="13" t="s">
        <v>17</v>
      </c>
      <c r="H18" s="17"/>
      <c r="I18" s="24"/>
      <c r="J18" s="23"/>
    </row>
    <row r="19" ht="76" customHeight="1" spans="1:10">
      <c r="A19" s="9">
        <v>13</v>
      </c>
      <c r="B19" s="10" t="s">
        <v>42</v>
      </c>
      <c r="C19" s="11" t="s">
        <v>43</v>
      </c>
      <c r="D19" s="18"/>
      <c r="E19" s="18"/>
      <c r="F19" s="13">
        <v>1</v>
      </c>
      <c r="G19" s="13" t="s">
        <v>17</v>
      </c>
      <c r="H19" s="17"/>
      <c r="I19" s="24"/>
      <c r="J19" s="23"/>
    </row>
    <row r="20" ht="64" customHeight="1" spans="1:10">
      <c r="A20" s="9">
        <v>14</v>
      </c>
      <c r="B20" s="10" t="s">
        <v>44</v>
      </c>
      <c r="C20" s="11" t="s">
        <v>45</v>
      </c>
      <c r="D20" s="18"/>
      <c r="E20" s="18"/>
      <c r="F20" s="13">
        <v>4</v>
      </c>
      <c r="G20" s="13" t="s">
        <v>46</v>
      </c>
      <c r="H20" s="17"/>
      <c r="I20" s="24"/>
      <c r="J20" s="23"/>
    </row>
    <row r="21" ht="187.2" spans="1:10">
      <c r="A21" s="9">
        <v>15</v>
      </c>
      <c r="B21" s="10" t="s">
        <v>47</v>
      </c>
      <c r="C21" s="11" t="s">
        <v>48</v>
      </c>
      <c r="D21" s="18"/>
      <c r="E21" s="18"/>
      <c r="F21" s="13">
        <v>1</v>
      </c>
      <c r="G21" s="13" t="s">
        <v>30</v>
      </c>
      <c r="H21" s="17"/>
      <c r="I21" s="24"/>
      <c r="J21" s="23"/>
    </row>
    <row r="22" ht="104" customHeight="1" spans="1:10">
      <c r="A22" s="9">
        <v>16</v>
      </c>
      <c r="B22" s="10" t="s">
        <v>49</v>
      </c>
      <c r="C22" s="11" t="s">
        <v>50</v>
      </c>
      <c r="D22" s="18"/>
      <c r="E22" s="18"/>
      <c r="F22" s="13">
        <v>1</v>
      </c>
      <c r="G22" s="13" t="s">
        <v>51</v>
      </c>
      <c r="H22" s="17"/>
      <c r="I22" s="24"/>
      <c r="J22" s="23"/>
    </row>
    <row r="23" ht="104" customHeight="1" spans="1:10">
      <c r="A23" s="9">
        <v>17</v>
      </c>
      <c r="B23" s="10" t="s">
        <v>52</v>
      </c>
      <c r="C23" s="11" t="s">
        <v>53</v>
      </c>
      <c r="D23" s="18"/>
      <c r="E23" s="18"/>
      <c r="F23" s="13">
        <v>1</v>
      </c>
      <c r="G23" s="13" t="s">
        <v>54</v>
      </c>
      <c r="H23" s="17"/>
      <c r="I23" s="24"/>
      <c r="J23" s="23"/>
    </row>
    <row r="24" ht="104" customHeight="1" spans="1:10">
      <c r="A24" s="9">
        <v>18</v>
      </c>
      <c r="B24" s="10" t="s">
        <v>55</v>
      </c>
      <c r="C24" s="11" t="s">
        <v>56</v>
      </c>
      <c r="D24" s="18"/>
      <c r="E24" s="18"/>
      <c r="F24" s="13">
        <v>6</v>
      </c>
      <c r="G24" s="13" t="s">
        <v>30</v>
      </c>
      <c r="H24" s="17"/>
      <c r="I24" s="24"/>
      <c r="J24" s="26" t="str">
        <f>_xlfn.DISPIMG("ID_546DB70A3AD5470E9907AD9DE89B6B62",1)</f>
        <v>=DISPIMG("ID_546DB70A3AD5470E9907AD9DE89B6B62",1)</v>
      </c>
    </row>
    <row r="25" ht="78" customHeight="1" spans="1:10">
      <c r="A25" s="9">
        <v>19</v>
      </c>
      <c r="B25" s="10" t="s">
        <v>57</v>
      </c>
      <c r="C25" s="11" t="s">
        <v>58</v>
      </c>
      <c r="D25" s="18"/>
      <c r="E25" s="18"/>
      <c r="F25" s="13">
        <v>2</v>
      </c>
      <c r="G25" s="13" t="s">
        <v>59</v>
      </c>
      <c r="H25" s="17"/>
      <c r="I25" s="24"/>
      <c r="J25" s="26" t="str">
        <f>_xlfn.DISPIMG("ID_1E65DAF7A1724BB286804B5D5850FB47",1)</f>
        <v>=DISPIMG("ID_1E65DAF7A1724BB286804B5D5850FB47",1)</v>
      </c>
    </row>
    <row r="26" ht="78" customHeight="1" spans="1:10">
      <c r="A26" s="9">
        <v>20</v>
      </c>
      <c r="B26" s="10" t="s">
        <v>60</v>
      </c>
      <c r="C26" s="11" t="s">
        <v>61</v>
      </c>
      <c r="D26" s="18"/>
      <c r="E26" s="18"/>
      <c r="F26" s="13">
        <v>5</v>
      </c>
      <c r="G26" s="13" t="s">
        <v>30</v>
      </c>
      <c r="H26" s="17"/>
      <c r="I26" s="24"/>
      <c r="J26" s="26" t="str">
        <f>_xlfn.DISPIMG("ID_89F040374CC94B2785B5C4A8AFC11711",1)</f>
        <v>=DISPIMG("ID_89F040374CC94B2785B5C4A8AFC11711",1)</v>
      </c>
    </row>
    <row r="27" ht="84" customHeight="1" spans="1:10">
      <c r="A27" s="9">
        <v>21</v>
      </c>
      <c r="B27" s="10" t="s">
        <v>62</v>
      </c>
      <c r="C27" s="11" t="s">
        <v>63</v>
      </c>
      <c r="D27" s="18"/>
      <c r="E27" s="18"/>
      <c r="F27" s="13">
        <v>4</v>
      </c>
      <c r="G27" s="13" t="s">
        <v>64</v>
      </c>
      <c r="H27" s="17"/>
      <c r="I27" s="24"/>
      <c r="J27" s="26" t="str">
        <f>_xlfn.DISPIMG("ID_C0CEC3B55197489C9920ECAB2E7BA0CB",1)</f>
        <v>=DISPIMG("ID_C0CEC3B55197489C9920ECAB2E7BA0CB",1)</v>
      </c>
    </row>
    <row r="28" ht="72" customHeight="1" spans="1:10">
      <c r="A28" s="9">
        <v>22</v>
      </c>
      <c r="B28" s="10" t="s">
        <v>65</v>
      </c>
      <c r="C28" s="11" t="s">
        <v>66</v>
      </c>
      <c r="D28" s="18"/>
      <c r="E28" s="18"/>
      <c r="F28" s="13">
        <v>2</v>
      </c>
      <c r="G28" s="13" t="s">
        <v>59</v>
      </c>
      <c r="H28" s="17"/>
      <c r="I28" s="24"/>
      <c r="J28" s="26" t="str">
        <f>_xlfn.DISPIMG("ID_FC2131E4517B40589177E21798734BD2",1)</f>
        <v>=DISPIMG("ID_FC2131E4517B40589177E21798734BD2",1)</v>
      </c>
    </row>
    <row r="29" ht="66" customHeight="1" spans="1:10">
      <c r="A29" s="9">
        <v>23</v>
      </c>
      <c r="B29" s="10" t="s">
        <v>67</v>
      </c>
      <c r="C29" s="11" t="s">
        <v>68</v>
      </c>
      <c r="D29" s="18"/>
      <c r="E29" s="18"/>
      <c r="F29" s="13">
        <v>2</v>
      </c>
      <c r="G29" s="13" t="s">
        <v>59</v>
      </c>
      <c r="H29" s="17"/>
      <c r="I29" s="24"/>
      <c r="J29" s="26" t="str">
        <f>_xlfn.DISPIMG("ID_3CD3C54A46AD488A9CD5968ED564D810",1)</f>
        <v>=DISPIMG("ID_3CD3C54A46AD488A9CD5968ED564D810",1)</v>
      </c>
    </row>
    <row r="30" ht="104" customHeight="1" spans="1:10">
      <c r="A30" s="9">
        <v>24</v>
      </c>
      <c r="B30" s="10" t="s">
        <v>69</v>
      </c>
      <c r="C30" s="11" t="s">
        <v>70</v>
      </c>
      <c r="D30" s="18"/>
      <c r="E30" s="18"/>
      <c r="F30" s="13">
        <v>4</v>
      </c>
      <c r="G30" s="13" t="s">
        <v>51</v>
      </c>
      <c r="H30" s="17"/>
      <c r="I30" s="24"/>
      <c r="J30" s="26" t="str">
        <f>_xlfn.DISPIMG("ID_F2F6B68399374FACB2D679A82E71AC54",1)</f>
        <v>=DISPIMG("ID_F2F6B68399374FACB2D679A82E71AC54",1)</v>
      </c>
    </row>
    <row r="31" ht="82" customHeight="1" spans="1:10">
      <c r="A31" s="9">
        <v>25</v>
      </c>
      <c r="B31" s="10" t="s">
        <v>71</v>
      </c>
      <c r="C31" s="11" t="s">
        <v>72</v>
      </c>
      <c r="D31" s="18"/>
      <c r="E31" s="18"/>
      <c r="F31" s="13">
        <v>4</v>
      </c>
      <c r="G31" s="13" t="s">
        <v>73</v>
      </c>
      <c r="H31" s="17"/>
      <c r="I31" s="24"/>
      <c r="J31" s="26" t="str">
        <f>_xlfn.DISPIMG("ID_9B80A9964183431AB41F552D9A549574",1)</f>
        <v>=DISPIMG("ID_9B80A9964183431AB41F552D9A549574",1)</v>
      </c>
    </row>
    <row r="32" ht="72" customHeight="1" spans="1:10">
      <c r="A32" s="9">
        <v>26</v>
      </c>
      <c r="B32" s="10" t="s">
        <v>74</v>
      </c>
      <c r="C32" s="11" t="s">
        <v>75</v>
      </c>
      <c r="D32" s="18"/>
      <c r="E32" s="18"/>
      <c r="F32" s="13">
        <v>2</v>
      </c>
      <c r="G32" s="13" t="s">
        <v>23</v>
      </c>
      <c r="H32" s="17"/>
      <c r="I32" s="24"/>
      <c r="J32" s="26" t="str">
        <f>_xlfn.DISPIMG("ID_1982BA8E5A784E86B1AF9B16000AFCE7",1)</f>
        <v>=DISPIMG("ID_1982BA8E5A784E86B1AF9B16000AFCE7",1)</v>
      </c>
    </row>
    <row r="33" ht="79" customHeight="1" spans="1:10">
      <c r="A33" s="9">
        <v>27</v>
      </c>
      <c r="B33" s="10" t="s">
        <v>76</v>
      </c>
      <c r="C33" s="11" t="s">
        <v>77</v>
      </c>
      <c r="D33" s="18"/>
      <c r="E33" s="18"/>
      <c r="F33" s="13">
        <v>4</v>
      </c>
      <c r="G33" s="13" t="s">
        <v>23</v>
      </c>
      <c r="H33" s="17"/>
      <c r="I33" s="24"/>
      <c r="J33" s="26" t="str">
        <f>_xlfn.DISPIMG("ID_6546800CD0B241E99E177347997050AC",1)</f>
        <v>=DISPIMG("ID_6546800CD0B241E99E177347997050AC",1)</v>
      </c>
    </row>
    <row r="34" ht="82" customHeight="1" spans="1:10">
      <c r="A34" s="9">
        <v>28</v>
      </c>
      <c r="B34" s="10" t="s">
        <v>78</v>
      </c>
      <c r="C34" s="11" t="s">
        <v>79</v>
      </c>
      <c r="D34" s="18"/>
      <c r="E34" s="18"/>
      <c r="F34" s="13">
        <v>2</v>
      </c>
      <c r="G34" s="13" t="s">
        <v>64</v>
      </c>
      <c r="H34" s="17"/>
      <c r="I34" s="24"/>
      <c r="J34" s="26" t="str">
        <f>_xlfn.DISPIMG("ID_28E693EED15E4998B3F076F02FC1B2A8",1)</f>
        <v>=DISPIMG("ID_28E693EED15E4998B3F076F02FC1B2A8",1)</v>
      </c>
    </row>
    <row r="35" ht="76" customHeight="1" spans="1:10">
      <c r="A35" s="9">
        <v>29</v>
      </c>
      <c r="B35" s="10" t="s">
        <v>80</v>
      </c>
      <c r="C35" s="11" t="s">
        <v>81</v>
      </c>
      <c r="D35" s="18"/>
      <c r="E35" s="18"/>
      <c r="F35" s="13">
        <v>2</v>
      </c>
      <c r="G35" s="13" t="s">
        <v>64</v>
      </c>
      <c r="H35" s="17"/>
      <c r="I35" s="24"/>
      <c r="J35" s="26" t="str">
        <f>_xlfn.DISPIMG("ID_8475055D496348028561630F6F0756B8",1)</f>
        <v>=DISPIMG("ID_8475055D496348028561630F6F0756B8",1)</v>
      </c>
    </row>
    <row r="36" ht="81" customHeight="1" spans="1:10">
      <c r="A36" s="9">
        <v>30</v>
      </c>
      <c r="B36" s="10" t="s">
        <v>82</v>
      </c>
      <c r="C36" s="11" t="s">
        <v>83</v>
      </c>
      <c r="D36" s="18"/>
      <c r="E36" s="18"/>
      <c r="F36" s="13">
        <v>2</v>
      </c>
      <c r="G36" s="13" t="s">
        <v>20</v>
      </c>
      <c r="H36" s="17"/>
      <c r="I36" s="24"/>
      <c r="J36" s="26" t="str">
        <f>_xlfn.DISPIMG("ID_540942F2EFE94FE5B321E56D607D11B2",1)</f>
        <v>=DISPIMG("ID_540942F2EFE94FE5B321E56D607D11B2",1)</v>
      </c>
    </row>
    <row r="37" ht="71" customHeight="1" spans="1:10">
      <c r="A37" s="9">
        <v>31</v>
      </c>
      <c r="B37" s="10" t="s">
        <v>84</v>
      </c>
      <c r="C37" s="11" t="s">
        <v>85</v>
      </c>
      <c r="D37" s="18"/>
      <c r="E37" s="18"/>
      <c r="F37" s="13">
        <v>2</v>
      </c>
      <c r="G37" s="13" t="s">
        <v>30</v>
      </c>
      <c r="H37" s="17"/>
      <c r="I37" s="24"/>
      <c r="J37" s="26" t="str">
        <f>_xlfn.DISPIMG("ID_5291173653AA48DFA19BD3B987175E1F",1)</f>
        <v>=DISPIMG("ID_5291173653AA48DFA19BD3B987175E1F",1)</v>
      </c>
    </row>
    <row r="38" ht="85" customHeight="1" spans="1:10">
      <c r="A38" s="9">
        <v>32</v>
      </c>
      <c r="B38" s="10" t="s">
        <v>86</v>
      </c>
      <c r="C38" s="11" t="s">
        <v>87</v>
      </c>
      <c r="D38" s="18"/>
      <c r="E38" s="18"/>
      <c r="F38" s="13">
        <v>3</v>
      </c>
      <c r="G38" s="13" t="s">
        <v>59</v>
      </c>
      <c r="H38" s="17"/>
      <c r="I38" s="24"/>
      <c r="J38" s="26" t="str">
        <f>_xlfn.DISPIMG("ID_7C0EBCE8578447908D2F61F7C8762669",1)</f>
        <v>=DISPIMG("ID_7C0EBCE8578447908D2F61F7C8762669",1)</v>
      </c>
    </row>
    <row r="39" ht="84" customHeight="1" spans="1:10">
      <c r="A39" s="9">
        <v>33</v>
      </c>
      <c r="B39" s="10" t="s">
        <v>88</v>
      </c>
      <c r="C39" s="11" t="s">
        <v>89</v>
      </c>
      <c r="D39" s="18"/>
      <c r="E39" s="18"/>
      <c r="F39" s="13">
        <v>4</v>
      </c>
      <c r="G39" s="13" t="s">
        <v>51</v>
      </c>
      <c r="H39" s="17"/>
      <c r="I39" s="24"/>
      <c r="J39" s="26" t="str">
        <f>_xlfn.DISPIMG("ID_547EACBA714F40009524DD4177E63AD7",1)</f>
        <v>=DISPIMG("ID_547EACBA714F40009524DD4177E63AD7",1)</v>
      </c>
    </row>
    <row r="40" ht="75" customHeight="1" spans="1:10">
      <c r="A40" s="9">
        <v>34</v>
      </c>
      <c r="B40" s="10" t="s">
        <v>90</v>
      </c>
      <c r="C40" s="11" t="s">
        <v>91</v>
      </c>
      <c r="D40" s="18"/>
      <c r="E40" s="18"/>
      <c r="F40" s="13">
        <v>4</v>
      </c>
      <c r="G40" s="13" t="s">
        <v>23</v>
      </c>
      <c r="H40" s="17"/>
      <c r="I40" s="24"/>
      <c r="J40" s="26" t="str">
        <f>_xlfn.DISPIMG("ID_784AD8B3BDD24B4C8993755C0866F13B",1)</f>
        <v>=DISPIMG("ID_784AD8B3BDD24B4C8993755C0866F13B",1)</v>
      </c>
    </row>
    <row r="41" ht="32" customHeight="1" spans="1:10">
      <c r="A41" s="17" t="s">
        <v>92</v>
      </c>
      <c r="B41" s="17"/>
      <c r="C41" s="17"/>
      <c r="D41" s="17"/>
      <c r="E41" s="17"/>
      <c r="F41" s="17"/>
      <c r="G41" s="17"/>
      <c r="H41" s="17"/>
      <c r="I41" s="24"/>
      <c r="J41" s="27"/>
    </row>
    <row r="43" spans="3:3">
      <c r="C43" s="20"/>
    </row>
  </sheetData>
  <sheetProtection formatCells="0" insertHyperlinks="0" autoFilter="0"/>
  <mergeCells count="6">
    <mergeCell ref="A1:J1"/>
    <mergeCell ref="A2:J2"/>
    <mergeCell ref="A3:J3"/>
    <mergeCell ref="A4:J4"/>
    <mergeCell ref="A5:J5"/>
    <mergeCell ref="A41:H41"/>
  </mergeCells>
  <pageMargins left="0.511805555555556" right="0.432638888888889" top="0.472222222222222" bottom="0.472222222222222" header="0.314583333333333" footer="0.314583333333333"/>
  <pageSetup paperSize="9" scale="75" fitToHeight="0" orientation="landscape" horizontalDpi="600"/>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 
</file>

<file path=customXml/item2.xml>�� 
</file>

<file path=customXml/itemProps1.xml><?xml version="1.0" encoding="utf-8"?>
<ds:datastoreItem xmlns:ds="http://schemas.openxmlformats.org/officeDocument/2006/customXml" ds:itemID="{224D003E-15C9-4FFE-AB16-9E66474EAE4E}">
  <ds:schemaRefs/>
</ds:datastoreItem>
</file>

<file path=customXml/itemProps2.xml><?xml version="1.0" encoding="utf-8"?>
<ds:datastoreItem xmlns:ds="http://schemas.openxmlformats.org/officeDocument/2006/customXml" ds:itemID="{06C82605-B75B-4693-9329-32AAD527C692}">
  <ds:schemaRefs/>
</ds:datastoreItem>
</file>

<file path=docProps/app.xml><?xml version="1.0" encoding="utf-8"?>
<Properties xmlns="http://schemas.openxmlformats.org/officeDocument/2006/extended-properties" xmlns:vt="http://schemas.openxmlformats.org/officeDocument/2006/docPropsVTypes">
  <Application>Kingsoft Office</Application>
  <HeadingPairs>
    <vt:vector size="2" baseType="variant">
      <vt:variant>
        <vt:lpstr>工作表</vt:lpstr>
      </vt:variant>
      <vt:variant>
        <vt:i4>1</vt:i4>
      </vt:variant>
    </vt:vector>
  </HeadingPairs>
  <TitlesOfParts>
    <vt:vector size="1" baseType="lpstr">
      <vt:lpstr>报价单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TAS-AL00</dc:creator>
  <cp:lastModifiedBy>哲也</cp:lastModifiedBy>
  <dcterms:created xsi:type="dcterms:W3CDTF">2019-11-21T02:07:00Z</dcterms:created>
  <dcterms:modified xsi:type="dcterms:W3CDTF">2025-01-13T02:45:17Z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2052-12.1.0.17133</vt:lpwstr>
  </property>
  <property fmtid="{D5CDD505-2E9C-101B-9397-08002B2CF9AE}" pid="3" name="ICV">
    <vt:lpwstr>B9BD08DAD1364716B9FCBEFC71F1251A_13</vt:lpwstr>
  </property>
</Properties>
</file>