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" sheetId="2" r:id="rId1"/>
  </sheets>
  <definedNames>
    <definedName name="_xlnm._FilterDatabase" localSheetId="0" hidden="1">'2023'!$A$4:$G$41</definedName>
    <definedName name="_xlnm.Print_Area" localSheetId="0">'2023'!#REF!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<sst xmlns="http://schemas.openxmlformats.org/spreadsheetml/2006/main" count="108" uniqueCount="80">
  <si>
    <t>老干局党建阵地文化提升项目</t>
  </si>
  <si>
    <t>序号</t>
  </si>
  <si>
    <t>名称</t>
  </si>
  <si>
    <t>数量</t>
  </si>
  <si>
    <t>单位</t>
  </si>
  <si>
    <t>单价</t>
  </si>
  <si>
    <t>合价</t>
  </si>
  <si>
    <t>备注</t>
  </si>
  <si>
    <t>A</t>
  </si>
  <si>
    <t>一层</t>
  </si>
  <si>
    <t>大厅吊顶</t>
  </si>
  <si>
    <t>平方</t>
  </si>
  <si>
    <t>轻钢龙骨+纸面石膏板+白色乳胶漆</t>
  </si>
  <si>
    <t>顶面党徽灯</t>
  </si>
  <si>
    <t>项</t>
  </si>
  <si>
    <t>钢架结构，圆形面全铝板弯曲分三层分体圆形制作，每层独立光源带LED灯，可独立电源控制</t>
  </si>
  <si>
    <t>大厅左手边两边白色长城板效果</t>
  </si>
  <si>
    <t>钢架结构石膏板封包做底板面层长城板装饰面层，表层党建文画宣传</t>
  </si>
  <si>
    <t>大厅右手背景墙处理</t>
  </si>
  <si>
    <t>全铝饰面板+虚光灯带+装饰线条拼缝处理</t>
  </si>
  <si>
    <t>大厅LED彩屏（P2.2)</t>
  </si>
  <si>
    <t>将原来的LED彩屏拆除，将不亮的板块维修亮点正常，重新购买彩屏发送及接收器及主机一套，保证整块彩屏正常使用</t>
  </si>
  <si>
    <t>大厅隐形门+柱子+亮化</t>
  </si>
  <si>
    <t>刚接框架，石膏板封包做底板，长城板做面层饰面板，表层制作宣传画板及造型，虚光灯带，有两个门为滑轨无缝隐形门</t>
  </si>
  <si>
    <t>一楼健康小屋-背景环境装饰墙</t>
  </si>
  <si>
    <t xml:space="preserve">墙面修复平整，宣绒布铺底，15毫米厚雪弗板彩绘uv+立体字 雕刻打磨安装  </t>
  </si>
  <si>
    <t>一楼健康小屋-绿色隔帘+挂杆</t>
  </si>
  <si>
    <t>医用挂帘+不锈钢杆</t>
  </si>
  <si>
    <t>一楼健康小屋-宣传册资料柜</t>
  </si>
  <si>
    <t>组</t>
  </si>
  <si>
    <t>成品定制</t>
  </si>
  <si>
    <t>一楼健康小屋-高血压知识宣传板</t>
  </si>
  <si>
    <t>块</t>
  </si>
  <si>
    <t xml:space="preserve">15毫米厚雪弗板彩绘uv 雕刻打磨安装  </t>
  </si>
  <si>
    <t>一楼接待室/谈心谈话室-背景墙</t>
  </si>
  <si>
    <t xml:space="preserve">木龙骨石膏板多层组合层叠+立体字+虚光灯带+渲绒布画面 雕刻打磨安装  </t>
  </si>
  <si>
    <t>一楼接待室/谈心谈话室-温馨小造景</t>
  </si>
  <si>
    <t xml:space="preserve">墙面粉刷彩色乳胶漆，8毫米厚雪弗板彩绘uv+两幅装饰画四周封边雕刻打磨安装  </t>
  </si>
  <si>
    <t>一楼接待室/谈心谈话室-墙面乳胶漆翻新</t>
  </si>
  <si>
    <t>墙面基层处理+批腻子+打磨+喷彩色乳胶漆</t>
  </si>
  <si>
    <t>一楼接待室/谈心谈话室-墙面装饰画</t>
  </si>
  <si>
    <t>幅</t>
  </si>
  <si>
    <t>极窄铝边框装饰画</t>
  </si>
  <si>
    <t>一楼棋牌室-墙面装饰画</t>
  </si>
  <si>
    <t xml:space="preserve">15毫米厚雪弗板彩绘uv+雕刻打磨安装 ，顶部及四周实木边框 </t>
  </si>
  <si>
    <t>一楼棋牌室-文化墙</t>
  </si>
  <si>
    <t xml:space="preserve">15毫米厚雪弗板彩绘uv+立体字 雕刻打磨安装  </t>
  </si>
  <si>
    <t>楼梯4毫米厚运动底板拆除换新</t>
  </si>
  <si>
    <t>原有地板胶拆除、楼梯面除胶清洗打磨、4毫米厚环保运动底板胶铺贴压条更换</t>
  </si>
  <si>
    <t>小计</t>
  </si>
  <si>
    <t>B</t>
  </si>
  <si>
    <t>二层</t>
  </si>
  <si>
    <t>党建阅览室标志+立体字</t>
  </si>
  <si>
    <t>个</t>
  </si>
  <si>
    <t>2厘米厚雪弗板uv彩绘+雕刻打磨安装</t>
  </si>
  <si>
    <t>立体字-养心阅览室</t>
  </si>
  <si>
    <t>门口组合书架双面可放书</t>
  </si>
  <si>
    <t>生态板定制造型+软包</t>
  </si>
  <si>
    <t>有声图书馆书柜架</t>
  </si>
  <si>
    <t>生态板定制+软包+凹凸造型+立体字+预埋电路</t>
  </si>
  <si>
    <t>有声图书光盘码制作</t>
  </si>
  <si>
    <t>亚克力制作，包含有声图书程序使用费</t>
  </si>
  <si>
    <t>立体字——党建学习角</t>
  </si>
  <si>
    <t>15毫米厚雪弗板彩绘uv+立体字 雕刻打磨安装</t>
  </si>
  <si>
    <t>小造景——驻足小憩品味人生</t>
  </si>
  <si>
    <t>双面柜架隔断书架</t>
  </si>
  <si>
    <t>生态板定制，中间部分做不规则造型</t>
  </si>
  <si>
    <t>造型吊顶</t>
  </si>
  <si>
    <t>轻钢龙骨吊顶+纸面石膏板+铝方通+顶面乳胶漆</t>
  </si>
  <si>
    <t>立体字-守初心 不忘来时路</t>
  </si>
  <si>
    <t>15毫米厚亚克力焗漆+立体字 雕刻打磨有机组合排列造型安装</t>
  </si>
  <si>
    <t>分类图书柜</t>
  </si>
  <si>
    <t>生态板定制+立体字+组合拼版+下柜门+五金件</t>
  </si>
  <si>
    <t>软包卡座沙发凳</t>
  </si>
  <si>
    <t>实木框架，做人部分底座及后靠背为20厘米厚软包</t>
  </si>
  <si>
    <t>四腔三玻断桥铝隔断门/上吊轨道门</t>
  </si>
  <si>
    <t>现代简约系统无轨门</t>
  </si>
  <si>
    <t>灯具购买</t>
  </si>
  <si>
    <t>购买+安装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</si>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</sst>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3"/>
  <sheetViews>
    <sheetView tabSelected="1" topLeftCell="A32" workbookViewId="0">
      <selection activeCell="G34" sqref="G34"/>
    </sheetView>
  </sheetViews>
  <sheetFormatPr defaultColWidth="9" defaultRowHeight="13.5" outlineLevelCol="6"/>
  <cols>
    <col min="1" max="1" width="7.625" customWidth="1"/>
    <col min="2" max="2" width="13.875" customWidth="1"/>
    <col min="3" max="3" width="6.375" customWidth="1"/>
    <col min="4" max="4" width="7" customWidth="1"/>
    <col min="5" max="5" width="6.125" customWidth="1"/>
    <col min="6" max="6" width="14.25" customWidth="1"/>
    <col min="7" max="7" width="27.125" customWidth="1"/>
    <col min="8" max="8" width="30.875" customWidth="1"/>
    <col min="9" max="9" width="9.375"/>
  </cols>
  <sheetData>
    <row r="2" spans="1:7">
      <c r="A2" s="2" t="s">
        <v>0</v>
      </c>
      <c r="B2" s="2"/>
      <c r="C2" s="2"/>
      <c r="D2" s="2"/>
      <c r="E2" s="2"/>
      <c r="F2" s="2"/>
      <c r="G2" s="2"/>
    </row>
    <row r="3" ht="15.75" customHeight="1" spans="1:7">
      <c r="A3" s="2"/>
      <c r="B3" s="2"/>
      <c r="C3" s="2"/>
      <c r="D3" s="2"/>
      <c r="E3" s="2"/>
      <c r="F3" s="2"/>
      <c r="G3" s="2"/>
    </row>
    <row r="4" ht="24.75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24.75" customHeight="1" spans="1:7">
      <c r="A5" s="3" t="s">
        <v>8</v>
      </c>
      <c r="B5" s="4" t="s">
        <v>9</v>
      </c>
      <c r="C5" s="5"/>
      <c r="D5" s="5"/>
      <c r="E5" s="5"/>
      <c r="F5" s="5"/>
      <c r="G5" s="6"/>
    </row>
    <row r="6" ht="150" customHeight="1" spans="1:7">
      <c r="A6" s="7">
        <v>1</v>
      </c>
      <c r="B6" s="8" t="s">
        <v>10</v>
      </c>
      <c r="C6" s="7">
        <v>56.58</v>
      </c>
      <c r="D6" s="7" t="s">
        <v>11</v>
      </c>
      <c r="E6" s="7"/>
      <c r="F6" s="7"/>
      <c r="G6" s="9" t="s">
        <v>12</v>
      </c>
    </row>
    <row r="7" ht="150" customHeight="1" spans="1:7">
      <c r="A7" s="10">
        <v>2</v>
      </c>
      <c r="B7" s="8" t="s">
        <v>13</v>
      </c>
      <c r="C7" s="7">
        <v>1</v>
      </c>
      <c r="D7" s="7" t="s">
        <v>14</v>
      </c>
      <c r="E7" s="7"/>
      <c r="F7" s="7"/>
      <c r="G7" s="9" t="s">
        <v>15</v>
      </c>
    </row>
    <row r="8" ht="150" customHeight="1" spans="1:7">
      <c r="A8" s="7">
        <v>3</v>
      </c>
      <c r="B8" s="8" t="s">
        <v>16</v>
      </c>
      <c r="C8" s="10">
        <v>9.44</v>
      </c>
      <c r="D8" s="7" t="s">
        <v>11</v>
      </c>
      <c r="E8" s="10"/>
      <c r="F8" s="11"/>
      <c r="G8" s="9" t="s">
        <v>17</v>
      </c>
    </row>
    <row r="9" ht="150" customHeight="1" spans="1:7">
      <c r="A9" s="10">
        <v>4</v>
      </c>
      <c r="B9" s="8" t="s">
        <v>18</v>
      </c>
      <c r="C9" s="10">
        <f>4.8*3.1</f>
        <v>14.88</v>
      </c>
      <c r="D9" s="7" t="s">
        <v>11</v>
      </c>
      <c r="E9" s="10"/>
      <c r="F9" s="11"/>
      <c r="G9" s="9" t="s">
        <v>19</v>
      </c>
    </row>
    <row r="10" ht="93" customHeight="1" spans="1:7">
      <c r="A10" s="10">
        <v>5</v>
      </c>
      <c r="B10" s="8" t="s">
        <v>20</v>
      </c>
      <c r="C10" s="10">
        <v>8</v>
      </c>
      <c r="D10" s="7" t="s">
        <v>11</v>
      </c>
      <c r="E10" s="10"/>
      <c r="F10" s="11"/>
      <c r="G10" s="9" t="s">
        <v>21</v>
      </c>
    </row>
    <row r="11" ht="150" customHeight="1" spans="1:7">
      <c r="A11" s="7">
        <v>6</v>
      </c>
      <c r="B11" s="8" t="s">
        <v>22</v>
      </c>
      <c r="C11" s="10">
        <v>25.6</v>
      </c>
      <c r="D11" s="7" t="s">
        <v>11</v>
      </c>
      <c r="E11" s="10"/>
      <c r="F11" s="11"/>
      <c r="G11" s="9" t="s">
        <v>23</v>
      </c>
    </row>
    <row r="12" ht="150" customHeight="1" spans="1:7">
      <c r="A12" s="10">
        <v>7</v>
      </c>
      <c r="B12" s="8" t="s">
        <v>24</v>
      </c>
      <c r="C12" s="10">
        <v>15.7</v>
      </c>
      <c r="D12" s="7" t="s">
        <v>11</v>
      </c>
      <c r="E12" s="10"/>
      <c r="F12" s="7"/>
      <c r="G12" s="9" t="s">
        <v>25</v>
      </c>
    </row>
    <row r="13" s="1" customFormat="1" ht="150" customHeight="1" spans="1:7">
      <c r="A13" s="7">
        <v>8</v>
      </c>
      <c r="B13" s="8" t="s">
        <v>26</v>
      </c>
      <c r="C13" s="11">
        <v>1</v>
      </c>
      <c r="D13" s="7" t="s">
        <v>14</v>
      </c>
      <c r="E13" s="11"/>
      <c r="F13" s="11"/>
      <c r="G13" s="9" t="s">
        <v>27</v>
      </c>
    </row>
    <row r="14" s="1" customFormat="1" ht="150" customHeight="1" spans="1:7">
      <c r="A14" s="10">
        <v>9</v>
      </c>
      <c r="B14" s="12" t="s">
        <v>28</v>
      </c>
      <c r="C14" s="11">
        <v>1</v>
      </c>
      <c r="D14" s="7" t="s">
        <v>29</v>
      </c>
      <c r="E14" s="10"/>
      <c r="F14" s="11"/>
      <c r="G14" s="9" t="s">
        <v>30</v>
      </c>
    </row>
    <row r="15" s="1" customFormat="1" ht="150" customHeight="1" spans="1:7">
      <c r="A15" s="7">
        <v>10</v>
      </c>
      <c r="B15" s="12" t="s">
        <v>31</v>
      </c>
      <c r="C15" s="11">
        <v>1</v>
      </c>
      <c r="D15" s="7" t="s">
        <v>32</v>
      </c>
      <c r="E15" s="10"/>
      <c r="F15" s="11"/>
      <c r="G15" s="9" t="s">
        <v>33</v>
      </c>
    </row>
    <row r="16" s="1" customFormat="1" ht="150" customHeight="1" spans="1:7">
      <c r="A16" s="10">
        <v>11</v>
      </c>
      <c r="B16" s="12" t="s">
        <v>34</v>
      </c>
      <c r="C16" s="11">
        <v>31.98</v>
      </c>
      <c r="D16" s="7" t="s">
        <v>11</v>
      </c>
      <c r="E16" s="10"/>
      <c r="F16" s="7"/>
      <c r="G16" s="9" t="s">
        <v>35</v>
      </c>
    </row>
    <row r="17" s="1" customFormat="1" ht="150" customHeight="1" spans="1:7">
      <c r="A17" s="7">
        <v>12</v>
      </c>
      <c r="B17" s="12" t="s">
        <v>36</v>
      </c>
      <c r="C17" s="11">
        <f>2.1*2</f>
        <v>4.2</v>
      </c>
      <c r="D17" s="7" t="s">
        <v>11</v>
      </c>
      <c r="E17" s="10"/>
      <c r="F17" s="7"/>
      <c r="G17" s="9" t="s">
        <v>37</v>
      </c>
    </row>
    <row r="18" s="1" customFormat="1" ht="150" customHeight="1" spans="1:7">
      <c r="A18" s="10">
        <v>13</v>
      </c>
      <c r="B18" s="12" t="s">
        <v>38</v>
      </c>
      <c r="C18" s="11">
        <v>75.8</v>
      </c>
      <c r="D18" s="7" t="s">
        <v>11</v>
      </c>
      <c r="E18" s="10"/>
      <c r="F18" s="7"/>
      <c r="G18" s="9" t="s">
        <v>39</v>
      </c>
    </row>
    <row r="19" s="1" customFormat="1" ht="150" customHeight="1" spans="1:7">
      <c r="A19" s="7">
        <v>14</v>
      </c>
      <c r="B19" s="13" t="s">
        <v>40</v>
      </c>
      <c r="C19" s="14">
        <v>8</v>
      </c>
      <c r="D19" s="15" t="s">
        <v>41</v>
      </c>
      <c r="E19" s="16"/>
      <c r="F19" s="15"/>
      <c r="G19" s="17" t="s">
        <v>42</v>
      </c>
    </row>
    <row r="20" s="1" customFormat="1" ht="150" customHeight="1" spans="1:7">
      <c r="A20" s="10">
        <v>15</v>
      </c>
      <c r="B20" s="12" t="s">
        <v>43</v>
      </c>
      <c r="C20" s="11">
        <v>4</v>
      </c>
      <c r="D20" s="7" t="s">
        <v>32</v>
      </c>
      <c r="E20" s="10"/>
      <c r="F20" s="7"/>
      <c r="G20" s="9" t="s">
        <v>44</v>
      </c>
    </row>
    <row r="21" s="1" customFormat="1" ht="150" customHeight="1" spans="1:7">
      <c r="A21" s="7">
        <v>16</v>
      </c>
      <c r="B21" s="12" t="s">
        <v>45</v>
      </c>
      <c r="C21" s="11">
        <v>16.32</v>
      </c>
      <c r="D21" s="7" t="s">
        <v>11</v>
      </c>
      <c r="E21" s="10"/>
      <c r="F21" s="7"/>
      <c r="G21" s="9" t="s">
        <v>46</v>
      </c>
    </row>
    <row r="22" s="1" customFormat="1" ht="150" customHeight="1" spans="1:7">
      <c r="A22" s="7">
        <v>17</v>
      </c>
      <c r="B22" s="12" t="s">
        <v>47</v>
      </c>
      <c r="C22" s="11">
        <v>112</v>
      </c>
      <c r="D22" s="7" t="s">
        <v>11</v>
      </c>
      <c r="E22" s="10"/>
      <c r="F22" s="7"/>
      <c r="G22" s="9" t="s">
        <v>48</v>
      </c>
    </row>
    <row r="23" s="1" customFormat="1" ht="35" customHeight="1" spans="1:7">
      <c r="A23" s="10">
        <v>17</v>
      </c>
      <c r="B23" s="18" t="s">
        <v>49</v>
      </c>
      <c r="C23" s="19"/>
      <c r="D23" s="19"/>
      <c r="E23" s="20"/>
      <c r="F23" s="7"/>
      <c r="G23" s="9"/>
    </row>
    <row r="24" s="1" customFormat="1" ht="46" customHeight="1" spans="1:7">
      <c r="A24" s="3" t="s">
        <v>50</v>
      </c>
      <c r="B24" s="4" t="s">
        <v>51</v>
      </c>
      <c r="C24" s="5"/>
      <c r="D24" s="5"/>
      <c r="E24" s="5"/>
      <c r="F24" s="5"/>
      <c r="G24" s="6"/>
    </row>
    <row r="25" s="1" customFormat="1" ht="150" customHeight="1" spans="1:7">
      <c r="A25" s="10">
        <v>1</v>
      </c>
      <c r="B25" s="8" t="s">
        <v>52</v>
      </c>
      <c r="C25" s="7">
        <v>6</v>
      </c>
      <c r="D25" s="7" t="s">
        <v>53</v>
      </c>
      <c r="E25" s="7"/>
      <c r="F25" s="11"/>
      <c r="G25" s="9" t="s">
        <v>54</v>
      </c>
    </row>
    <row r="26" s="1" customFormat="1" ht="150" customHeight="1" spans="1:7">
      <c r="A26" s="10">
        <v>2</v>
      </c>
      <c r="B26" s="12" t="s">
        <v>55</v>
      </c>
      <c r="C26" s="11">
        <v>5</v>
      </c>
      <c r="D26" s="7" t="s">
        <v>53</v>
      </c>
      <c r="E26" s="10"/>
      <c r="F26" s="21"/>
      <c r="G26" s="9" t="s">
        <v>54</v>
      </c>
    </row>
    <row r="27" s="1" customFormat="1" ht="150" customHeight="1" spans="1:7">
      <c r="A27" s="10">
        <v>3</v>
      </c>
      <c r="B27" s="12" t="s">
        <v>56</v>
      </c>
      <c r="C27" s="11">
        <f>2.65*2.2*4*2</f>
        <v>46.64</v>
      </c>
      <c r="D27" s="7" t="s">
        <v>11</v>
      </c>
      <c r="E27" s="10"/>
      <c r="F27" s="21"/>
      <c r="G27" s="9" t="s">
        <v>57</v>
      </c>
    </row>
    <row r="28" s="1" customFormat="1" ht="150" customHeight="1" spans="1:7">
      <c r="A28" s="10">
        <v>4</v>
      </c>
      <c r="B28" s="12" t="s">
        <v>58</v>
      </c>
      <c r="C28" s="11">
        <f>2.9*2.65</f>
        <v>7.685</v>
      </c>
      <c r="D28" s="7" t="s">
        <v>11</v>
      </c>
      <c r="E28" s="10"/>
      <c r="F28" s="21"/>
      <c r="G28" s="9" t="s">
        <v>59</v>
      </c>
    </row>
    <row r="29" s="1" customFormat="1" ht="150" customHeight="1" spans="1:7">
      <c r="A29" s="10">
        <v>5</v>
      </c>
      <c r="B29" s="12" t="s">
        <v>60</v>
      </c>
      <c r="C29" s="11">
        <v>10</v>
      </c>
      <c r="D29" s="7" t="s">
        <v>53</v>
      </c>
      <c r="E29" s="10"/>
      <c r="F29" s="21"/>
      <c r="G29" s="9" t="s">
        <v>61</v>
      </c>
    </row>
    <row r="30" s="1" customFormat="1" ht="150" customHeight="1" spans="1:7">
      <c r="A30" s="10">
        <v>6</v>
      </c>
      <c r="B30" s="12" t="s">
        <v>62</v>
      </c>
      <c r="C30" s="11">
        <v>5</v>
      </c>
      <c r="D30" s="7" t="s">
        <v>53</v>
      </c>
      <c r="E30" s="10"/>
      <c r="F30" s="21"/>
      <c r="G30" s="9" t="s">
        <v>63</v>
      </c>
    </row>
    <row r="31" s="1" customFormat="1" ht="150" customHeight="1" spans="1:7">
      <c r="A31" s="10">
        <v>7</v>
      </c>
      <c r="B31" s="12" t="s">
        <v>64</v>
      </c>
      <c r="C31" s="11">
        <f>2.4*1.2</f>
        <v>2.88</v>
      </c>
      <c r="D31" s="7" t="s">
        <v>11</v>
      </c>
      <c r="E31" s="10"/>
      <c r="F31" s="21"/>
      <c r="G31" s="9" t="s">
        <v>63</v>
      </c>
    </row>
    <row r="32" s="1" customFormat="1" ht="150" customHeight="1" spans="1:7">
      <c r="A32" s="10">
        <v>8</v>
      </c>
      <c r="B32" s="12" t="s">
        <v>65</v>
      </c>
      <c r="C32" s="11">
        <f>5.4*2.65*2</f>
        <v>28.62</v>
      </c>
      <c r="D32" s="7" t="s">
        <v>11</v>
      </c>
      <c r="E32" s="10"/>
      <c r="F32" s="21"/>
      <c r="G32" s="9" t="s">
        <v>66</v>
      </c>
    </row>
    <row r="33" s="1" customFormat="1" ht="150" customHeight="1" spans="1:7">
      <c r="A33" s="10">
        <v>9</v>
      </c>
      <c r="B33" s="12" t="s">
        <v>67</v>
      </c>
      <c r="C33" s="11">
        <v>59.28</v>
      </c>
      <c r="D33" s="7" t="s">
        <v>11</v>
      </c>
      <c r="E33" s="10"/>
      <c r="F33" s="21"/>
      <c r="G33" s="9" t="s">
        <v>68</v>
      </c>
    </row>
    <row r="34" s="1" customFormat="1" ht="150" customHeight="1" spans="1:7">
      <c r="A34" s="10">
        <v>10</v>
      </c>
      <c r="B34" s="12" t="s">
        <v>69</v>
      </c>
      <c r="C34" s="11">
        <v>1</v>
      </c>
      <c r="D34" s="7" t="s">
        <v>29</v>
      </c>
      <c r="E34" s="10"/>
      <c r="F34" s="21"/>
      <c r="G34" s="9" t="s">
        <v>70</v>
      </c>
    </row>
    <row r="35" s="1" customFormat="1" ht="150" customHeight="1" spans="1:7">
      <c r="A35" s="10">
        <v>11</v>
      </c>
      <c r="B35" s="12" t="s">
        <v>71</v>
      </c>
      <c r="C35" s="11">
        <v>20.37</v>
      </c>
      <c r="D35" s="7" t="s">
        <v>11</v>
      </c>
      <c r="E35" s="10"/>
      <c r="F35" s="21"/>
      <c r="G35" s="9" t="s">
        <v>72</v>
      </c>
    </row>
    <row r="36" s="1" customFormat="1" ht="150" customHeight="1" spans="1:7">
      <c r="A36" s="10">
        <v>12</v>
      </c>
      <c r="B36" s="22" t="s">
        <v>73</v>
      </c>
      <c r="C36" s="21">
        <v>4</v>
      </c>
      <c r="D36" s="23" t="s">
        <v>29</v>
      </c>
      <c r="E36" s="24"/>
      <c r="F36" s="21"/>
      <c r="G36" s="25" t="s">
        <v>74</v>
      </c>
    </row>
    <row r="37" s="1" customFormat="1" ht="150" customHeight="1" spans="1:7">
      <c r="A37" s="10">
        <v>13</v>
      </c>
      <c r="B37" s="22" t="s">
        <v>75</v>
      </c>
      <c r="C37" s="21">
        <f>9*2.68</f>
        <v>24.12</v>
      </c>
      <c r="D37" s="23" t="s">
        <v>11</v>
      </c>
      <c r="E37" s="24"/>
      <c r="F37" s="21"/>
      <c r="G37" s="25" t="s">
        <v>76</v>
      </c>
    </row>
    <row r="38" s="1" customFormat="1" ht="48" customHeight="1" spans="1:7">
      <c r="A38" s="10">
        <v>14</v>
      </c>
      <c r="B38" s="12" t="s">
        <v>77</v>
      </c>
      <c r="C38" s="11">
        <v>1</v>
      </c>
      <c r="D38" s="7" t="s">
        <v>14</v>
      </c>
      <c r="E38" s="10"/>
      <c r="F38" s="21"/>
      <c r="G38" s="9" t="s">
        <v>78</v>
      </c>
    </row>
    <row r="39" s="1" customFormat="1" ht="35" customHeight="1" spans="1:7">
      <c r="A39" s="10">
        <v>15</v>
      </c>
      <c r="B39" s="18" t="s">
        <v>49</v>
      </c>
      <c r="C39" s="19"/>
      <c r="D39" s="19"/>
      <c r="E39" s="20"/>
      <c r="F39" s="11"/>
      <c r="G39" s="9"/>
    </row>
    <row r="40" ht="25.5" customHeight="1" spans="1:7">
      <c r="A40" s="10">
        <v>16</v>
      </c>
      <c r="B40" s="10" t="s">
        <v>79</v>
      </c>
      <c r="C40" s="26"/>
      <c r="D40" s="26"/>
      <c r="E40" s="27"/>
      <c r="F40" s="10">
        <v>395000</v>
      </c>
      <c r="G40" s="10"/>
    </row>
    <row r="41" ht="25.5" customHeight="1" spans="1:7">
      <c r="A41" s="28"/>
      <c r="B41" s="28"/>
      <c r="C41" s="26"/>
      <c r="D41" s="26"/>
      <c r="E41" s="27"/>
      <c r="F41" s="10"/>
      <c r="G41" s="28"/>
    </row>
    <row r="43" spans="4:7">
      <c r="D43" s="29"/>
      <c r="E43" s="29"/>
      <c r="F43" s="29"/>
      <c r="G43" s="29"/>
    </row>
  </sheetData>
  <autoFilter xmlns:etc="http://www.wps.cn/officeDocument/2017/etCustomData" ref="A4:G41" etc:filterBottomFollowUsedRange="0">
    <extLst/>
  </autoFilter>
  <mergeCells count="8">
    <mergeCell ref="B5:G5"/>
    <mergeCell ref="C23:E23"/>
    <mergeCell ref="B24:G24"/>
    <mergeCell ref="C39:E39"/>
    <mergeCell ref="C40:E40"/>
    <mergeCell ref="C41:E41"/>
    <mergeCell ref="D43:G43"/>
    <mergeCell ref="A2:G3"/>
  </mergeCells>
  <pageMargins left="0.550694444444444" right="0.550694444444444" top="0.275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2021-02-26T04:36:00Z</dcterms:created>
  <cp:lastPrinted>2022-09-05T08:48:00Z</cp:lastPrinted>
  <dcterms:modified xsi:type="dcterms:W3CDTF">2024-11-05T10:27:22Z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774B2F7A48B54373A5A10ED28A21F23A_13</vt:lpwstr>
  </property>
</Properties>
</file>