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tabRatio="955"/>
  </bookViews>
  <sheets>
    <sheet name="1化学吊装实验室" sheetId="1" r:id="rId1"/>
  </sheets>
  <definedNames>
    <definedName name="_xlnm._FilterDatabase" localSheetId="0" hidden="1">'1化学吊装实验室'!$A$1:$S$135</definedName>
    <definedName name="_xlnm.Print_Area" localSheetId="0">'1化学吊装实验室'!$A$1:$I$31</definedName>
    <definedName name="修改02">#REF!</definedName>
    <definedName name="修改03">#REF!</definedName>
    <definedName name="修改04">#REF!</definedName>
    <definedName name="修改05">#REF!</definedName>
    <definedName name="修改06">#REF!</definedName>
    <definedName name="修改07">#REF!</definedName>
    <definedName name="修改08">#REF!</definedName>
    <definedName name="修改09">#REF!</definedName>
    <definedName name="修改10">#REF!</definedName>
    <definedName name="修改11">#REF!</definedName>
    <definedName name="修改13">#REF!</definedName>
    <definedName name="修改15">#REF!</definedName>
    <definedName name="修改17">#REF!</definedName>
    <definedName name="修改18">#REF!</definedName>
    <definedName name="修改19">#REF!</definedName>
    <definedName name="修改2">#REF!</definedName>
    <definedName name="修改20">#REF!</definedName>
    <definedName name="修改21">#REF!</definedName>
    <definedName name="修改22">#REF!</definedName>
    <definedName name="修改24">#REF!</definedName>
    <definedName name="修改25">#REF!</definedName>
    <definedName name="修改26">#REF!</definedName>
    <definedName name="修改29">#REF!</definedName>
    <definedName name="修改3">#REF!</definedName>
    <definedName name="修改30">#REF!</definedName>
    <definedName name="修改31">#REF!</definedName>
    <definedName name="修改32">#REF!</definedName>
    <definedName name="修改33">#REF!</definedName>
    <definedName name="修改34">#REF!</definedName>
    <definedName name="修改35">#REF!</definedName>
    <definedName name="修改4">#REF!</definedName>
    <definedName name="修改41">#REF!</definedName>
    <definedName name="修改5">#REF!</definedName>
    <definedName name="修改6">#REF!</definedName>
    <definedName name="修改7">#REF!</definedName>
    <definedName name="修改8">#REF!</definedName>
    <definedName name="修改9">#REF!</definedName>
    <definedName name="修改9.2">#REF!</definedName>
  </definedNames>
  <calcPr calcId="144525"/>
</workbook>
</file>

<file path=xl/comments1.xml><?xml version="1.0" encoding="utf-8"?>
<comments xmlns="http://schemas.openxmlformats.org/spreadsheetml/2006/main">
  <authors>
    <author>作者</author>
  </authors>
  <commentList>
    <comment ref="I25" authorId="0">
      <text>
        <r>
          <rPr>
            <b/>
            <sz val="9"/>
            <rFont val="宋体"/>
            <charset val="134"/>
          </rPr>
          <t>wangy:</t>
        </r>
        <r>
          <rPr>
            <sz val="9"/>
            <rFont val="宋体"/>
            <charset val="134"/>
          </rPr>
          <t xml:space="preserve">
数量根据实际情况调整
20170421
</t>
        </r>
      </text>
    </comment>
  </commentList>
</comments>
</file>

<file path=xl/sharedStrings.xml><?xml version="1.0" encoding="utf-8"?>
<sst xmlns="http://schemas.openxmlformats.org/spreadsheetml/2006/main" count="84" uniqueCount="68">
  <si>
    <t>序号</t>
  </si>
  <si>
    <t>设备名称</t>
  </si>
  <si>
    <t>设备技术参数说明</t>
  </si>
  <si>
    <t>参考效果图（以实物为准）</t>
  </si>
  <si>
    <t>数量</t>
  </si>
  <si>
    <t>单位</t>
  </si>
  <si>
    <t>单价</t>
  </si>
  <si>
    <t>总价</t>
  </si>
  <si>
    <t>返回</t>
  </si>
  <si>
    <t>一、学生实验操作及学习区（基础设施）</t>
  </si>
  <si>
    <t>学生实验桌</t>
  </si>
  <si>
    <t>规格：1200×600×780mm
台面：一体化陶瓷台面，台面经过上釉工艺处理，具有耐高温（长时间耐温1300度）、耐刻刮、防静电、耐腐蚀、防垢易清洁、防霉、防水等最佳物理性能和化学性能。四周边缘采用35mm厚工程塑料一体注塑成型进行包边，减少桌体间机械碰撞，前沿设50mm高挡水边，可有效阻挡仪器滑落。
参照GB/T4100-2015、GB6566-2010相关标准，台面品质检测结果符合或超过以下参数： 
吸水率≤0.5%
断裂模数≥35.0MPa
破坏强度≥1300N
耐污染性不低于3级
耐磨性不低于4级2000转
耐冲击性≥0.75
放射性 A类≤1.0
压缩强度≥130MPa
表面耐划痕≥1级
洛氏硬度≥50.0HRC
耐化学腐蚀性：98%硫酸、65%硝酸、37%盐酸、80%磷酸、乙酸、40%氢氧化钾、40%氢氧化钠、10%双氧水、氯苯、四氯化碳、37%甲醛等试剂/溶液测试表面无明显变化。★投标文件中需提供第三方检测机构出具的陶瓷台面检测报告扫描件（检测报告上须同时含有“CMA”、“CNAS”标志，否则无效），台面品质检测结果符合或超过以下参数： 
★吸水率≤0.5%
★断裂模数≥35.0MPa
★破坏强度≥1300N
★耐污染性不低于3级
★耐磨性不低于4级2000转
★耐冲击性≥0.75
★放射性 A类≤1.0
★压缩强度≥130MPa
★表面耐划痕≥1级
★洛氏硬度≥50.0HRC
★耐化学腐蚀性：98%硫酸、65%硝酸、37%盐酸、80%磷酸、40%氢氧化钾、40%氢氧化钠、10%双氧水、氯苯、四氯化碳、37%甲醛等试剂/溶液测试表面无明显变化。参照GB/T4100-2015、GB6566-2010相关标准。
桌体：新钢塑镂空结构（工字形）
桌脚：内置承重部分采用60×40×1.6mm矩形铝镁合金，横档采用30×40×1.6mm矩形铝镁合金，通过合金压铸角铁组装成“工”字形（使整体框架结构更为合理，增强桌体承重性及整体稳定性）；外置装饰柱、装饰盖均采用ABS工程塑料一次注塑成型，外表为流线形设计，具有防潮、防水、防腐、防酸碱功能。
书包盒：规格：425×305×110mm（每组2个），采用ABS工程塑料一次注塑成型，预留学生凳挂靠口；固定横梁采用30×30×1.2mm矩形钢构件，书包挂架采用20×30×1.2mm矩形钢构件，钢构件表面经酸洗、磷化、喷塑处理，框架横梁与桌脚之间均采用PC＋ABS工程塑料合金连插件连接。
吊板：采用2mm厚冷轧钢板折弯成型，表面经酸洗、磷化、喷塑处理，吊板离地550mm（每组桌除两侧的桌腿外，整个下面是镂空的，便于打扫卫生）。
可调脚：采用进口ABS耐蚀注塑专用垫。具有高度可调、耐磨、防潮、耐腐蚀等特点。★投标文件中需提供所投学生实验台经第三方有权机构出具的产品检测报告扫描件，检测报告须依据《GB/T 18883-2002室内空气质量标准》及《GB/T 2423.2-2008 电工电子产品环境试验 第2部分：试验方法 试验B：高温》，对常温试验、高温试验进行检测</t>
  </si>
  <si>
    <t>张</t>
  </si>
  <si>
    <t>学生实验凳</t>
  </si>
  <si>
    <t>1、产品规格：凳面直径320mm，高度380-480mm（高度可调）；
2、技术参数：凳面采用3mm厚聚丙烯一体注塑成型，接触面为皮纹处理，采用曲面设计增加接触面积，符合人体工程学增强坐感舒适度；凳面弧形挡边设计，可有效纠正学生错误坐姿；学生凳选用优质气杆，与凳面连接处安装加宽加强防爆机构，气杆防尘套（Ø70×170mm）为聚丙烯一体注塑成型表面磨砂处理；支架选用半径为230mm五星脚，不占用空间面积，五星脚采用高强度尼龙材料一体注塑成型，具有结构牢固、耐酸碱腐蚀等特点。★投标文件中需提供第三方检测机构出具的实验凳检测报告扫描件（检测报告上须同时含有“CMA”、“CNAS”标志，否则无效）检测内容：
★实验凳五金件外观应满足：1.镀层表面应无锈蚀、毛刺、露底；2.镀层表面应光滑平整，应无气泡、泛黄、花斑、烧焦、裂纹、划痕和磕碰伤等缺陷；3.涂层应无漏喷、锈蚀；4.涂层应光滑均匀，色泽一致，应无流挂、疙瘩、皱皮、飞漆等缺陷；5.焊接部位应牢固，应无脱焊、虚焊、焊穿。
★实验凳稳定性应满足：凳子任意方向的倾翻试验，无倾翻。
★实验凳强度和耐久性应满足：1.座面、椅背、椅腿前向、椅腿侧向静载荷试验，达到1)零部件应无断裂或豁裂；2.无严重影响使用功能的磨损或变形；3.用手揿压某些应为牢固的部件，应无永久性松动;4.连接部位应无松动;5.家具五金件应无明显变形、损坏。参照《GB/T 32487塑料家具通用技术条件》标准。</t>
  </si>
  <si>
    <t>个</t>
  </si>
  <si>
    <t>二、教师演示控制（基础设施）</t>
  </si>
  <si>
    <t>教师演示台</t>
  </si>
  <si>
    <t>规格：2400×750×850mm
台面：一体化台面，采用10mm实芯理化板，耐强酸碱、耐腐蚀、耐有机溶剂，抗菌、抗污染、防水、防火。四周边缘加厚至20mm，并经精密加工、倒角、打磨，呈光滑半圆形，注重人性化设计，美观实用。
产品结构：铝木结构
台身用材：采用模具成型φ50mm双层（外圈铝合金直径50mm，内圈直径31mm，铝合金壁厚1.2mm）圆型铝镁合金框架，内置框架采用28×28mm方形铝镁合金，柜体间转角将根据产品内部结构之差异，采用模具开发合金连插件连接，使整体框架结构更为合理，其承重性及整体稳定性特别强。铝镁合金表面经电泳、静电环氧树脂粉末喷涂处理，具有耐腐蚀、防火、防潮等功能，美观实用。
封边：采用16mm厚优质E1级环保三聚氰胺双贴面防潮板，所有板材外露端面采用高质量PVC封边条，利用机械封边机配以热溶胶高温封边，高密封性不吸水、不膨胀，外型美观、经久耐用。
台身设计：
1、箱体预设有多媒体设备展架、电脑主机箱柜、视频展台柜、电源控制台、键盘等。台面可暗置19″寸LCD显示器，位置在台面左边或右边。
2、台背部为开门设计，便于电器维护，并装百页窗保证电器通风散热，有效延长电器设备的寿命。所带柜门安装一钥通开锁。
组装接缝严密，连接牢固，无松动现象。
可调脚：采用模具成型PC＋ABS工程塑料合金注塑25mm厚专用垫，可隐蔽固定防止晃动，并能有效防止桌身受潮，延长设备的使用寿命。★投标文件中需提供第三方检测机构出具的教师演示台检测报告扫描件（检测报告上须同时含有“CMA”、“CNAS”标志，否则无效）检测内容：
★1、操作台台面理化性能：耐磨、耐划痕、抗老化、耐高温，均满足技术要求；
★2、操作台力学性能：独立操作台水平冲击稳定性测试，质量50㎏，跌落高度40㎜，无损，无倾翻；
★3、甲醛释放量≤1.5mg/L</t>
  </si>
  <si>
    <t>实验椅</t>
  </si>
  <si>
    <t>1、产品规格：椅面390×430mm，有效座位高度420-540(高度可调)
2、技术参数：椅面采用聚丙烯中空吹塑成型，接触面为防滑处理，采用曲面设计增加接触面积，符合人体工程学增强坐感舒适度可有效纠正学生错误坐姿；学生椅选用优质气杆，与椅面连接处安装加宽加强防爆机构，气杆防尘套（Ø70×170mm）为聚丙烯一体注塑成型表面磨砂处理；支架选用半径为230mm五星脚，不占用空间面积，五星脚采用高强度尼龙材料一体注塑成型，具有结构牢固、耐酸碱腐蚀等特点。</t>
  </si>
  <si>
    <t>三、吊顶安装可升降集成系统—控制系统</t>
  </si>
  <si>
    <t>智能控制箱</t>
  </si>
  <si>
    <t>智能控制箱内置总电源开关1个，电源保护器1个，PLC控制器及功能扩展模块1套，PLC专用电源1个，PLC保护模块1个、急停控制系统1个，工作指示灯1个，分组控制系统。
（1）电源控制系统：PLC智能化控制系统集中控制，可分组控制AC220V电源，具有过载、短路等保护功能；
（2）给排水控制系统：给水系统：设有总给水控制阀门，教师可以方便对全室供水系统进行控制。
     自动排水系统：所有排水由智能化控制系统集中控制。
（3）通风控制系统：采用风机矢量控制变频器：应用空间电压矢量控制原理，采用模块化设计、双CPU控制，是集数字技术、计算机技术、现代自控技术于一体的高科技产品，具有精度高、噪音低、转矩大、性能可靠等特点。主要参数指标为：1.频率指示、异常指示、转速指示、状态指示等均由LED显示；2.输入额定电压：三相380V，±15%；3.输入额定频率：50/60HZ；4.控制方式：空间电压矢量控制；5.输出频率：1.00~400.0HZ；6.过载能力：150%额定电流；7.保护功能：输入缺相、输入欠压、直流过压、过载等。
（4）摇臂自动控制系统：系统集中控制教室摇臂功能。
控制系统：采用工程PLC控制系统。★投标文件中需提供第三方检测机构出具的智能控制电气柜检测报告扫描件（检测报告上须同时含有“CMA”、“CNAS”标志，否则无效）检测内容：
★1、连接保护，金属外壳与保护导体端子可靠连接；
★2、与电网电源的连接和设备零部件之间的连接；
★3、供电电源的断开，永久连接式设备和多相设备满足需求，应当采用开关或断路器作为断开装置。</t>
  </si>
  <si>
    <t>台</t>
  </si>
  <si>
    <t>控制面板</t>
  </si>
  <si>
    <t>7寸触摸屏，集中控制系统。可执行各分项分页控制；
（1）通风控制：可实现远程触摸数字无极变频控制，具有频率数字显示功能，可精确控制通风风量；
（2）供水控制：可实现远程集中控制整室给排水；
（3)电源控制：可实现远程分组控制220V电源；
（4）摇臂控制：可实现远程控制摇臂升降机构。</t>
  </si>
  <si>
    <t>套</t>
  </si>
  <si>
    <t>四、吊顶安装可升降集成系统—通风系统</t>
  </si>
  <si>
    <t>实验室专用通风罩</t>
  </si>
  <si>
    <t>万向式吸风罩。
1、万向节采用Ø75mm铝合金材质，表面经电泳、静电环氧树脂粉末喷涂处理，具有耐腐蚀、防火、防潮等功能；活动关节采用高密度PP材质，旋钮式螺纹压紧；可360度旋转调节方向，易拆卸、重组及清洗；
2、气流调节阀采用手动调节外部阀门旋钮，控制进入之气流量；
3、360°旋转装置活动半径900mm；
4、PC塑料成型制作风口柔性伸缩连接管；
在通风机的强制抽风下经吸风罩汇入将实验废气排出室外，最佳排气距离可调整。★投标文件中需提供第三方检测机构出具的万向吸风罩检测报告扫描件（检测报告上须同时含有“CMA”、“CNAS”标志，否则无效）检测内容：经2OOh中性盐雾试验后，达到外观评级（Ra）10级</t>
  </si>
  <si>
    <t>吊装式通风管道</t>
  </si>
  <si>
    <t>规格尺寸：标准模块化组成，2400mm为一组；
通风主管道、支管道均采用防腐蚀PVC制作而成，主管道：Ø315mm；通风支管道：Ø250mm、Ø200mm、Ø160mm风道，接口采用专用接口连接。★投标文件中需提供第三方检测机构出具的（教室）实验室吊顶集成系统（通风管-用PVC管）检测报告扫描件（检测报告上须同时含有“CMA”、“CNAS”标志，否则无效）检测内容：
1、塑料垂直燃烧达到V-0级；2、烟密度等级SDR≤75；3、氧指数≥32%</t>
  </si>
  <si>
    <t>吊装通风装置</t>
  </si>
  <si>
    <t>1.通风机：选用箱式低噪变频风机，采用数字变频调控，具有噪音低、坚固耐用、风量大等特点。可利用智能化控制系统进行风量调节（随意调节风量大小），控制通风机，联接各风道，能有效排除实验桌及室内的有害腐蚀气体。电机功率为5.5KW，转速700~800r/min，流量11500M3/h，全压812Pa，噪声符合国家标准。★投标文件中需提供第三方检测机构出具的检测报告扫描件（检测报告上须同时含有“CMA”、“CNAS”标志,否则无效）</t>
  </si>
  <si>
    <t>吊装通风装置附件</t>
  </si>
  <si>
    <t>2.风机控制线：规格：Ø25mm
3.电气线管：4平方毫米、2.5平方毫米电线。
4.室外行程通风管道：根据现场实际情况选用φ315mm、φ250mm等规格防腐蚀UPVC管及弯头，管卡采用碳钢制作，表面经镀铬处理，具有耐腐蚀、防火、防潮等功能。</t>
  </si>
  <si>
    <t>废气处理装置</t>
  </si>
  <si>
    <t>采用烤漆处理双层彩钢板（内嵌隔音片），支撑框架采用规格不小于62mm×65mm×1.2mm铝合金材质。
活性炭吸附层装置：
吸附层采用双层防水活性炭进行废气颗粒吸附，单模块规格不小于100mm×100mm×100mm。具有吸附容量大、吸附速度快，且具有良好的耐热、耐酸、耐碱，成型性好。废气在风机的作用下自进风口进入活性炭吸附板装置，利用活性炭的吸附能力，使废气与大表面的多孔性固体物质相接触，废气中的污染物被吸附在固体表面上，使其与气体混合物分离，达到净化目的。★投标文件中需提供第三方检测机构出具的检测报告扫描件（检测报告上须同时含有“CMA”、“CNAS”标志,否则无效）</t>
  </si>
  <si>
    <t>五、吊顶安装可升降集成系统—水电系统</t>
  </si>
  <si>
    <t>摇臂升降机构</t>
  </si>
  <si>
    <t>摇臂升降机构接受智能控制系统信号实现远程遥控，动力为24V低压减速电机，固定于专用支架，外部保护罩为ABS工程塑料。
支撑悬臂：采用不小于1.2mm厚70×80×420mm椭圆形铝镁合金大型模具制作而成，表面阳极氧化磨砂处理。
功能操作模块规格（长×高×厚）：不小于600×200×110mm
1、整体呈横向椭圆状，表面圆润防止学生磕碰；
2、功能操作模块由正反面功能操作面板组成，主体均采用3.5mm厚ABS阻燃工程塑料一次注塑成型具有防火、防潮、防锈及防漏电功能；
3、功能操作面板预留电源功能模块，功能模块成田字状分布方便学生使用，模块规格不小于65×65mm；
4、每组功能操作面板可满足两组学生用电功能需求。为避免学生身高无法使用电源模块，最高处电源模块中心点距离操作面板底端不得超过150mm。
5、功能模块底面带有不锈钢挂环，可收束电源线；
6、摇臂设有自检测功能，当摇臂与水槽信号控制线相连时，摇臂处于使用状态，自动锁定不能升降，避免误操作。
7、所有紧固零件均采用不锈钢材质；
8、所有功能模块均接受智能控制系统控制。★投标文件中需提供第三方检测机构出具的摇臂升降机构检测报告扫描件（检测报告上须同时含有“CMA”、“CNAS”标志，否则无效）检测内容：
★1、高温试验：在非包装状态下，温度为55℃,保持4h,室温下恢复2h,试验后应无开裂、变形和明显变色，样品功能应正常；
★2、低温试验：在非包装状态下，温度为－25℃,保持4h,室温下恢复2h,试验后应无开裂、变形和明显变色，样品功能应正常；
★3、恒定湿热贮存试验：在非包装状态下温度为40℃,相对湿度为93%,保持字48h,室温下恢复4h,试验后应无开裂、变形和明显变色，样品功能应正常。参照《GBT2423.1-2008电工电子产品环境试验第2部分：试验方法试验A：低温》、《GB/T2423.2-2008电工电子产品环境试验第2部分：试验方法试验B：高温》、《GBT2423.3-2016环境试验第2部分：试验方法试验Cab：恒定湿热试验》标准。</t>
  </si>
  <si>
    <t>多功能移动水槽台</t>
  </si>
  <si>
    <t>规格尺寸：500×600×1030H/水槽深度270mm
1、 水槽台上部为多功能安装平台采用3.8mm厚工程塑料整体模具注塑成型，多功能平台集成有给排水快速接口、信号控制接口、三联水嘴、8试管位滴水架。
2、 水槽与台面采用3.8mm厚工程塑料整体模具一体注塑成型，台面设有溢水口及台式洗眼器，内部集成自动水位控制系统，四周边缘设计挡水边。
3、三联水嘴采用工程塑料模具注塑成型。
4、水槽台采用双层过滤结构，水槽下水口带有过滤网，水槽台中部配备抽屉式过滤层并安装通锁，背面预留检修口。
5、水槽内设有水位传感器及排水装置，有自动排水和手动及紧急排水功能，将废水自动排出。摇臂设有自检测功能，当水槽电缆与摇臂相连时，摇臂处于使用状态，摇臂处于锁定状态，不能升降，避免各种误操作。
6、给排水快速接口与摇臂操作面板设计排水接口采用优质PVC软管（具有防酸、防碱、耐腐蚀功能）连接，接口均采用自动锁紧插拔式连接方式（拔掉时没有污水流出），用时接上，不用时可收起。（配置给排水PVC软管2根、信号控制快速航空接头及连接线1套。）
7、水槽台底部安装静音万向轮。★投标文件中需提供第三方检测机构出具多功能水槽台的检测报告扫描件（检测报告上须同时含有“CMA”、 “CNAS”标志）检测内容：
★多功能水槽的标志和说明应满足：a、防水等级的IP代码；b、调节装置应有调节方向的标示；c、应提供安装或用户维护保养的详细内容；d、开关和控制器的标志应在其附近且不应放在可拆卸部件上。
★多功能水槽性能应符合：1.对触及带电部件的防护：a、B型试验探棒通过任何孔不应触及带电部件；b、13号试验探棒通过任何孔不应触及带电部件（II类器具、II类结构）；c、41号试验探棒应不触及可见灼热电热元件的带电部件（非II类器具）；d、嵌装式器具、固定式器具和以几个分离组件形式交付的器具在就位或组装前，其带电部件至少由基本绝缘防护； 2、输入功率和电流：输入功率Pn=100W,偏差+20%； 3、发热：试验期间保护装置不应动作，密封剂不应流出； 4、工作温度下的泄漏电流和电气强度：电气强度承受50HZ,500V,历时1min不应出现击穿 ；5、瞬态过电压：如果当电气间隙短路时，器具符合第19章的要求，则允许出现功能性绝缘的闪络。多功能水槽的耐潮湿和机械强度应符合：耐潮湿 ：a、溢水试验：视检应表明在绝缘上没有能导致爬电距离和电气间隙降低到低于29章中规定限值的水迹；b、潮湿试验：电气强度承受50HZ,500V,历时1min不应出现击穿； 机械强度：冲击试验后器具不应有本标准意义内的损坏，固体绝缘的易触及部件，应有足够的强度防止锋利工具的刺穿。参照《GB4706.1-2005家用和类似用途电器的安全第1部分:通用要求》标准。</t>
  </si>
  <si>
    <t>功能接口模块</t>
  </si>
  <si>
    <t>不少于8个，包含：220V电源五孔插座、USB功能接口、网络接口。</t>
  </si>
  <si>
    <t>电气线路</t>
  </si>
  <si>
    <t>供电线路：模块化设计，每组模块间采用活接式连接，方便安装、检修。采用通用优质铜芯电线进行系统布线。</t>
  </si>
  <si>
    <t>项</t>
  </si>
  <si>
    <t>给排水布管</t>
  </si>
  <si>
    <t>1.给水主管选用Ø20-32mmPP-R给水管，模块化设计，每组模块间采用活接式连接，方便安装、检修。
2.排水管选用加厚Ø50-75mmPVC-U国标管（具有防酸、防碱、耐腐蚀功能），模块化设计，每组模块间采用活接式连接，方便安装、检修。</t>
  </si>
  <si>
    <t>电气线路及网络智能控制系统</t>
  </si>
  <si>
    <t>1.供电线路：模块化设计，每组模块间采用活接式连接，方便安装、检修。采用通用优质铜芯电线进行系统布线。
2.网络智能控制系统：网络功能设备接受智能控制电气柜控制，实现整室网络全覆盖。采用工程级无氧铜六类双绞线进行网络布线。</t>
  </si>
  <si>
    <t>六、吊顶安装可升降集成系统主体</t>
  </si>
  <si>
    <t>系统主体构架</t>
  </si>
  <si>
    <t>1、规格尺寸：标准模块化组成，2400×960×600mm为一组；
2、外形及材质：流线型设计（飞机舱体式设计），内质承重结构框架采用30×30mm方形铝合金，左右装饰条采用180×200流线型ABS工程塑料注塑成型，具有耐腐蚀、防潮等功能，美观实用。★投标文件中需提供第三方检测机构出具的吊顶安装可升降集成系统检测报告扫描件（检测报告上须同时含有“CMA”、“CNAS”标志，否则无效）检测内容：
★1、保护连接：a、保护连接的完整性；b、保护连接不能断开；c、可触及的导电零部件，金属外壳与保护导体端子可靠相连；
★2、电压试验：a、与电网电源的连接和设备零部件之间的连接；b、保护导体端子连接的只能为黄绿色导线；
★3、供电电源的断开：a、按设备的类型规定的要求；b、永久连接式设备和多项设备；c、单项软线连接的设备。参照《GB 4793.1-2007测量、控制和实验室用电气设备的安全要求第1部分：通用要求》标准。</t>
  </si>
  <si>
    <t>组</t>
  </si>
  <si>
    <t>系统外观装饰功能板</t>
  </si>
  <si>
    <t>规格尺寸：标准模块化组成，1200×960×600mm为一组；
系统外部两侧采用半圆弧型装饰板（规格：400×300mm）、底部装饰板（规格：600×300mm）均采用ABS工程塑料一次性注塑成型，所有装饰部件采用模块化设计，拆卸方便，便于检修。★投标文件中需提供侧板的第三方有权检测机构出具的产品检测报告的扫描件，检测报告须依据GB 8624-2012《建筑材料及制品燃烧性能分级》、GB/T2408-2008《塑料 燃烧性能的测定 水平法和垂直法》，对塑料垂直燃烧进行检测。
★投标文件中需提供底板的第三方有权检测机构出具的产品检测报告的扫描件，检测报告须依据GB 8624-2012《建筑材料及制品燃烧性能分级》、GB/T2408-2008《塑料 燃烧性能的测定 水平法和垂直法》，对塑料垂直燃烧进行检测。</t>
  </si>
  <si>
    <t>系统安装辅件</t>
  </si>
  <si>
    <t>采用固定横梁吊装方式，减少楼板承重，防止左右晃动，可进行上下、左右的平衡调节。
主要辅件有：矩形钢、三角构件、直角座、龙骨架连接件、吊装挂件、安装连接板等。★投标文件中需提供第三方检测机构出具的三角构件检测报告扫描件（检测报告上须同时含有“CMA”、“CNAS”标志,否则无效）检测内容：
★1、抗拉强度，符合370-500之内，★2、屈服强度≥235，★3、断后伸长率≥26 4、中性盐雾试验，样品经150小时中性盐雾试验，表面未出现红锈</t>
  </si>
  <si>
    <t>安装费用</t>
  </si>
  <si>
    <t>1.整室产品安装费用：包括组合式演示台、学生实验桌、学生实验凳等。
2.室外通风管道安装（若特殊情况需使用吊车，则吊车费用另算）。
3.吊装设备安装调试：
1）吊顶安装可升降集成系统不用破坏原有地面，模块化结构设计，采用吊装安装方式；
2）系统结构安装调试；
3）系统控制安装调试；
4）通风系统安装调试；
5）给排水安装调试；
6）供电系统安装调试；
7）照明系统安装调试；</t>
  </si>
  <si>
    <t>空调</t>
  </si>
  <si>
    <t>空调类型：挂壁式空调; 冷暖类型：冷暖 ;  匹数：1.5匹 ;
整机质保年限：6年; 
部件保修期：整机保修6年遥控器保修1年; 
变频/定频：变频;
国家能效等级：新1级; 
能效比：5.28; 制冷剂：R32;
电辅加热：支持 ;
额定制冷量：3510瓦;
额定制冷功率：810瓦; 
制热量：5010瓦 ;
额定制热功率：1250瓦
电辅加热功率：1050瓦 ;
循环风量：900立方米/h;
室内机噪音：18/36/43分贝;
室外机噪音：38/54分贝;
制冷面积：15-23平方米;
制热面积：17-23平方米
扫风方式：上下扫风 ;
高温制冷：支持
低温启动：支持;
电源电压：220伏特;
内机尺寸(宽×高×深）：880×195×295毫米
外机尺寸(宽×高×深）：807×328×555毫米</t>
  </si>
  <si>
    <t>装修</t>
  </si>
  <si>
    <t>按照校方的要求进行装修（断桥铝的窗户、大理石窗台、窗帘、更换暖气片、室内粉刷）</t>
  </si>
  <si>
    <t>合计</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</si>
</sst>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176" formatCode="\¥#,##0.00;[Red]\¥\-#,##0.00"/>
    <numFmt numFmtId="41" formatCode="_ * #,##0_ ;_ * \-#,##0_ ;_ * &quot;-&quot;_ ;_ @_ "/>
    <numFmt numFmtId="43" formatCode="_ * #,##0.00_ ;_ * \-#,##0.00_ ;_ * &quot;-&quot;??_ ;_ @_ "/>
  </numFmts>
  <fonts count="31">
    <font>
      <sz val="11"/>
      <color theme="1"/>
      <name val="等线"/>
      <charset val="134"/>
      <scheme val="minor"/>
    </font>
    <font>
      <sz val="11"/>
      <name val="等线"/>
      <charset val="134"/>
      <scheme val="minor"/>
    </font>
    <font>
      <b/>
      <sz val="11"/>
      <color theme="1"/>
      <name val="等线"/>
      <charset val="134"/>
      <scheme val="minor"/>
    </font>
    <font>
      <b/>
      <sz val="11"/>
      <name val="等线"/>
      <charset val="134"/>
      <scheme val="minor"/>
    </font>
    <font>
      <sz val="11"/>
      <color theme="0"/>
      <name val="等线"/>
      <charset val="134"/>
      <scheme val="minor"/>
    </font>
    <font>
      <sz val="11"/>
      <name val="宋体"/>
      <charset val="134"/>
    </font>
    <font>
      <b/>
      <u/>
      <sz val="11"/>
      <color theme="10"/>
      <name val="等线"/>
      <charset val="134"/>
      <scheme val="minor"/>
    </font>
    <font>
      <u/>
      <sz val="11"/>
      <name val="等线"/>
      <charset val="134"/>
      <scheme val="minor"/>
    </font>
    <font>
      <sz val="11"/>
      <color theme="3" tint="0.399945066682943"/>
      <name val="等线"/>
      <charset val="134"/>
      <scheme val="minor"/>
    </font>
    <font>
      <sz val="11"/>
      <color rgb="FF3F3F76"/>
      <name val="等线"/>
      <charset val="0"/>
      <scheme val="minor"/>
    </font>
    <font>
      <sz val="11"/>
      <color theme="0"/>
      <name val="等线"/>
      <charset val="0"/>
      <scheme val="minor"/>
    </font>
    <font>
      <sz val="11"/>
      <color theme="1"/>
      <name val="等线"/>
      <charset val="0"/>
      <scheme val="minor"/>
    </font>
    <font>
      <sz val="11"/>
      <color rgb="FF9C0006"/>
      <name val="等线"/>
      <charset val="0"/>
      <scheme val="minor"/>
    </font>
    <font>
      <sz val="11"/>
      <color rgb="FF006100"/>
      <name val="等线"/>
      <charset val="0"/>
      <scheme val="minor"/>
    </font>
    <font>
      <sz val="11"/>
      <color rgb="FF9C6500"/>
      <name val="等线"/>
      <charset val="0"/>
      <scheme val="minor"/>
    </font>
    <font>
      <u/>
      <sz val="11"/>
      <color theme="10"/>
      <name val="等线"/>
      <charset val="134"/>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3"/>
      <color theme="3"/>
      <name val="等线"/>
      <charset val="134"/>
      <scheme val="minor"/>
    </font>
    <font>
      <b/>
      <sz val="18"/>
      <color theme="3"/>
      <name val="等线"/>
      <charset val="134"/>
      <scheme val="minor"/>
    </font>
    <font>
      <i/>
      <sz val="11"/>
      <color rgb="FF7F7F7F"/>
      <name val="等线"/>
      <charset val="0"/>
      <scheme val="minor"/>
    </font>
    <font>
      <sz val="11"/>
      <color rgb="FFFA7D00"/>
      <name val="等线"/>
      <charset val="0"/>
      <scheme val="minor"/>
    </font>
    <font>
      <b/>
      <sz val="15"/>
      <color theme="3"/>
      <name val="等线"/>
      <charset val="134"/>
      <scheme val="minor"/>
    </font>
    <font>
      <sz val="12"/>
      <name val="宋体"/>
      <charset val="134"/>
    </font>
    <font>
      <b/>
      <sz val="11"/>
      <color rgb="FF3F3F3F"/>
      <name val="等线"/>
      <charset val="0"/>
      <scheme val="minor"/>
    </font>
    <font>
      <b/>
      <sz val="11"/>
      <color rgb="FFFA7D00"/>
      <name val="等线"/>
      <charset val="0"/>
      <scheme val="minor"/>
    </font>
    <font>
      <b/>
      <sz val="11"/>
      <color rgb="FFFFFFFF"/>
      <name val="等线"/>
      <charset val="0"/>
      <scheme val="minor"/>
    </font>
    <font>
      <b/>
      <sz val="11"/>
      <color theme="1"/>
      <name val="等线"/>
      <charset val="0"/>
      <scheme val="minor"/>
    </font>
    <font>
      <b/>
      <sz val="9"/>
      <name val="宋体"/>
      <charset val="134"/>
    </font>
    <font>
      <sz val="9"/>
      <name val="宋体"/>
      <charset val="134"/>
    </font>
  </fonts>
  <fills count="33">
    <fill>
      <patternFill patternType="none"/>
    </fill>
    <fill>
      <patternFill patternType="gray125"/>
    </fill>
    <fill>
      <patternFill patternType="solid">
        <fgColor rgb="FFFFCC99"/>
        <bgColor indexed="64"/>
      </patternFill>
    </fill>
    <fill>
      <patternFill patternType="solid">
        <fgColor theme="5"/>
        <bgColor indexed="64"/>
      </patternFill>
    </fill>
    <fill>
      <patternFill patternType="solid">
        <fgColor theme="6" tint="0.599993896298105"/>
        <bgColor indexed="64"/>
      </patternFill>
    </fill>
    <fill>
      <patternFill patternType="solid">
        <fgColor rgb="FFFFC7CE"/>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rgb="FFC6EFCE"/>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rgb="FFFFEB9C"/>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theme="7"/>
        <bgColor indexed="64"/>
      </patternFill>
    </fill>
    <fill>
      <patternFill patternType="solid">
        <fgColor rgb="FFFFFFCC"/>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6"/>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4"/>
        <bgColor indexed="64"/>
      </patternFill>
    </fill>
    <fill>
      <patternFill patternType="solid">
        <fgColor theme="7" tint="0.599993896298105"/>
        <bgColor indexed="64"/>
      </patternFill>
    </fill>
    <fill>
      <patternFill patternType="solid">
        <fgColor theme="9"/>
        <bgColor indexed="64"/>
      </patternFill>
    </fill>
    <fill>
      <patternFill patternType="solid">
        <fgColor theme="5"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8"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1">
    <xf numFmtId="0" fontId="0" fillId="0" borderId="0">
      <alignment vertical="center"/>
    </xf>
    <xf numFmtId="42" fontId="0" fillId="0" borderId="0" applyFont="0" applyFill="0" applyBorder="0" applyAlignment="0" applyProtection="0">
      <alignment vertical="center"/>
    </xf>
    <xf numFmtId="0" fontId="11" fillId="9" borderId="0" applyNumberFormat="0" applyBorder="0" applyAlignment="0" applyProtection="0">
      <alignment vertical="center"/>
    </xf>
    <xf numFmtId="0" fontId="9" fillId="2"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4" borderId="0" applyNumberFormat="0" applyBorder="0" applyAlignment="0" applyProtection="0">
      <alignment vertical="center"/>
    </xf>
    <xf numFmtId="0" fontId="12" fillId="5" borderId="0" applyNumberFormat="0" applyBorder="0" applyAlignment="0" applyProtection="0">
      <alignment vertical="center"/>
    </xf>
    <xf numFmtId="43" fontId="0" fillId="0" borderId="0" applyFont="0" applyFill="0" applyBorder="0" applyAlignment="0" applyProtection="0">
      <alignment vertical="center"/>
    </xf>
    <xf numFmtId="0" fontId="10" fillId="14"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17" borderId="8" applyNumberFormat="0" applyFont="0" applyAlignment="0" applyProtection="0">
      <alignment vertical="center"/>
    </xf>
    <xf numFmtId="0" fontId="10" fillId="8"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0" fillId="0" borderId="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3" fillId="0" borderId="9" applyNumberFormat="0" applyFill="0" applyAlignment="0" applyProtection="0">
      <alignment vertical="center"/>
    </xf>
    <xf numFmtId="0" fontId="19" fillId="0" borderId="9" applyNumberFormat="0" applyFill="0" applyAlignment="0" applyProtection="0">
      <alignment vertical="center"/>
    </xf>
    <xf numFmtId="0" fontId="10" fillId="11" borderId="0" applyNumberFormat="0" applyBorder="0" applyAlignment="0" applyProtection="0">
      <alignment vertical="center"/>
    </xf>
    <xf numFmtId="0" fontId="17" fillId="0" borderId="11" applyNumberFormat="0" applyFill="0" applyAlignment="0" applyProtection="0">
      <alignment vertical="center"/>
    </xf>
    <xf numFmtId="0" fontId="10" fillId="18" borderId="0" applyNumberFormat="0" applyBorder="0" applyAlignment="0" applyProtection="0">
      <alignment vertical="center"/>
    </xf>
    <xf numFmtId="0" fontId="25" fillId="19" borderId="12" applyNumberFormat="0" applyAlignment="0" applyProtection="0">
      <alignment vertical="center"/>
    </xf>
    <xf numFmtId="0" fontId="26" fillId="19" borderId="7" applyNumberFormat="0" applyAlignment="0" applyProtection="0">
      <alignment vertical="center"/>
    </xf>
    <xf numFmtId="0" fontId="27" fillId="20" borderId="13" applyNumberFormat="0" applyAlignment="0" applyProtection="0">
      <alignment vertical="center"/>
    </xf>
    <xf numFmtId="0" fontId="11" fillId="15" borderId="0" applyNumberFormat="0" applyBorder="0" applyAlignment="0" applyProtection="0">
      <alignment vertical="center"/>
    </xf>
    <xf numFmtId="0" fontId="10" fillId="3" borderId="0" applyNumberFormat="0" applyBorder="0" applyAlignment="0" applyProtection="0">
      <alignment vertical="center"/>
    </xf>
    <xf numFmtId="0" fontId="22" fillId="0" borderId="10" applyNumberFormat="0" applyFill="0" applyAlignment="0" applyProtection="0">
      <alignment vertical="center"/>
    </xf>
    <xf numFmtId="0" fontId="28" fillId="0" borderId="14" applyNumberFormat="0" applyFill="0" applyAlignment="0" applyProtection="0">
      <alignment vertical="center"/>
    </xf>
    <xf numFmtId="0" fontId="13" fillId="10" borderId="0" applyNumberFormat="0" applyBorder="0" applyAlignment="0" applyProtection="0">
      <alignment vertical="center"/>
    </xf>
    <xf numFmtId="0" fontId="14" fillId="13" borderId="0" applyNumberFormat="0" applyBorder="0" applyAlignment="0" applyProtection="0">
      <alignment vertical="center"/>
    </xf>
    <xf numFmtId="0" fontId="11" fillId="24" borderId="0" applyNumberFormat="0" applyBorder="0" applyAlignment="0" applyProtection="0">
      <alignment vertical="center"/>
    </xf>
    <xf numFmtId="0" fontId="10" fillId="25" borderId="0" applyNumberFormat="0" applyBorder="0" applyAlignment="0" applyProtection="0">
      <alignment vertical="center"/>
    </xf>
    <xf numFmtId="0" fontId="0" fillId="0" borderId="0">
      <alignment vertical="center"/>
    </xf>
    <xf numFmtId="0" fontId="11" fillId="7" borderId="0" applyNumberFormat="0" applyBorder="0" applyAlignment="0" applyProtection="0">
      <alignment vertical="center"/>
    </xf>
    <xf numFmtId="0" fontId="15" fillId="0" borderId="0" applyNumberFormat="0" applyFill="0" applyBorder="0" applyAlignment="0" applyProtection="0">
      <alignment vertical="center"/>
    </xf>
    <xf numFmtId="0" fontId="11" fillId="12" borderId="0" applyNumberFormat="0" applyBorder="0" applyAlignment="0" applyProtection="0">
      <alignment vertical="center"/>
    </xf>
    <xf numFmtId="0" fontId="24" fillId="0" borderId="0">
      <alignment vertical="center"/>
    </xf>
    <xf numFmtId="0" fontId="11" fillId="22" borderId="0" applyNumberFormat="0" applyBorder="0" applyAlignment="0" applyProtection="0">
      <alignment vertical="center"/>
    </xf>
    <xf numFmtId="0" fontId="11" fillId="28" borderId="0" applyNumberFormat="0" applyBorder="0" applyAlignment="0" applyProtection="0">
      <alignment vertical="center"/>
    </xf>
    <xf numFmtId="0" fontId="10" fillId="21" borderId="0" applyNumberFormat="0" applyBorder="0" applyAlignment="0" applyProtection="0">
      <alignment vertical="center"/>
    </xf>
    <xf numFmtId="0" fontId="0" fillId="0" borderId="0">
      <alignment vertical="center"/>
    </xf>
    <xf numFmtId="0" fontId="10" fillId="16" borderId="0" applyNumberFormat="0" applyBorder="0" applyAlignment="0" applyProtection="0">
      <alignment vertical="center"/>
    </xf>
    <xf numFmtId="0" fontId="11" fillId="6" borderId="0" applyNumberFormat="0" applyBorder="0" applyAlignment="0" applyProtection="0">
      <alignment vertical="center"/>
    </xf>
    <xf numFmtId="0" fontId="11" fillId="26" borderId="0" applyNumberFormat="0" applyBorder="0" applyAlignment="0" applyProtection="0">
      <alignment vertical="center"/>
    </xf>
    <xf numFmtId="0" fontId="10" fillId="29" borderId="0" applyNumberFormat="0" applyBorder="0" applyAlignment="0" applyProtection="0">
      <alignment vertical="center"/>
    </xf>
    <xf numFmtId="0" fontId="0" fillId="0" borderId="0">
      <alignment vertical="center"/>
    </xf>
    <xf numFmtId="0" fontId="11" fillId="30" borderId="0" applyNumberFormat="0" applyBorder="0" applyAlignment="0" applyProtection="0">
      <alignment vertical="center"/>
    </xf>
    <xf numFmtId="0" fontId="10" fillId="32" borderId="0" applyNumberFormat="0" applyBorder="0" applyAlignment="0" applyProtection="0">
      <alignment vertical="center"/>
    </xf>
    <xf numFmtId="0" fontId="10" fillId="27" borderId="0" applyNumberFormat="0" applyBorder="0" applyAlignment="0" applyProtection="0">
      <alignment vertical="center"/>
    </xf>
    <xf numFmtId="0" fontId="11" fillId="31" borderId="0" applyNumberFormat="0" applyBorder="0" applyAlignment="0" applyProtection="0">
      <alignment vertical="center"/>
    </xf>
    <xf numFmtId="0" fontId="10" fillId="23" borderId="0" applyNumberFormat="0" applyBorder="0" applyAlignment="0" applyProtection="0">
      <alignment vertical="center"/>
    </xf>
    <xf numFmtId="0" fontId="0" fillId="0" borderId="0">
      <alignment vertical="center"/>
    </xf>
    <xf numFmtId="0" fontId="24" fillId="0" borderId="0">
      <alignment vertical="center"/>
    </xf>
    <xf numFmtId="0" fontId="0" fillId="0" borderId="0">
      <alignment vertical="center"/>
    </xf>
    <xf numFmtId="0" fontId="0" fillId="0" borderId="0">
      <alignment vertical="center"/>
    </xf>
    <xf numFmtId="0" fontId="15" fillId="0" borderId="0" applyNumberFormat="0" applyFill="0" applyBorder="0" applyAlignment="0" applyProtection="0">
      <alignment vertical="center"/>
    </xf>
    <xf numFmtId="0" fontId="0" fillId="0" borderId="0">
      <alignment vertical="center"/>
    </xf>
  </cellStyleXfs>
  <cellXfs count="63">
    <xf numFmtId="0" fontId="0" fillId="0" borderId="0" xfId="0">
      <alignment vertical="center"/>
    </xf>
    <xf numFmtId="0" fontId="1" fillId="0" borderId="0" xfId="0" applyFont="1">
      <alignment vertical="center"/>
    </xf>
    <xf numFmtId="0" fontId="0" fillId="0" borderId="0" xfId="55" applyProtection="1">
      <alignment vertical="center"/>
      <protection locked="0"/>
    </xf>
    <xf numFmtId="0" fontId="1" fillId="0" borderId="0" xfId="0" applyFont="1" applyAlignment="1">
      <alignment horizontal="center" vertical="center"/>
    </xf>
    <xf numFmtId="0" fontId="0" fillId="0" borderId="0" xfId="0" applyFont="1" applyAlignment="1">
      <alignment horizontal="center" vertical="center"/>
    </xf>
    <xf numFmtId="0" fontId="0" fillId="0" borderId="0" xfId="0" applyFont="1">
      <alignment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0" fillId="0" borderId="1" xfId="0" applyFont="1" applyBorder="1" applyAlignment="1">
      <alignment horizontal="justify" vertical="center" wrapText="1"/>
    </xf>
    <xf numFmtId="0" fontId="0" fillId="0" borderId="1" xfId="0" applyFont="1" applyBorder="1" applyAlignment="1">
      <alignment horizontal="center" vertical="center" wrapText="1"/>
    </xf>
    <xf numFmtId="0" fontId="0" fillId="0" borderId="1" xfId="0" applyFont="1" applyBorder="1" applyAlignment="1" applyProtection="1">
      <alignment horizontal="center" vertical="center" wrapText="1"/>
      <protection locked="0"/>
    </xf>
    <xf numFmtId="0" fontId="0" fillId="0" borderId="1" xfId="55" applyFont="1" applyBorder="1" applyAlignment="1" applyProtection="1">
      <alignment horizontal="justify" vertical="center" wrapText="1"/>
      <protection locked="0"/>
    </xf>
    <xf numFmtId="0" fontId="4" fillId="0" borderId="1" xfId="55" applyFont="1" applyBorder="1">
      <alignment vertical="center"/>
    </xf>
    <xf numFmtId="0" fontId="1" fillId="0" borderId="1" xfId="0" applyFont="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0" fillId="0" borderId="1" xfId="55" applyBorder="1" applyAlignment="1" applyProtection="1">
      <alignment horizontal="center" vertical="center" wrapText="1"/>
      <protection locked="0"/>
    </xf>
    <xf numFmtId="0" fontId="4" fillId="0" borderId="1" xfId="55" applyFont="1" applyBorder="1" applyProtection="1">
      <alignment vertical="center"/>
      <protection locked="0"/>
    </xf>
    <xf numFmtId="0" fontId="0" fillId="0" borderId="1" xfId="55" applyBorder="1" applyAlignment="1" applyProtection="1">
      <alignment horizontal="center" vertical="center"/>
      <protection locked="0"/>
    </xf>
    <xf numFmtId="0" fontId="0" fillId="0" borderId="1" xfId="0" applyFont="1" applyBorder="1" applyAlignment="1">
      <alignment vertical="center" wrapText="1"/>
    </xf>
    <xf numFmtId="0" fontId="0" fillId="0" borderId="2" xfId="0" applyFont="1" applyBorder="1" applyAlignment="1" applyProtection="1">
      <alignment vertical="top" wrapText="1"/>
      <protection locked="0"/>
    </xf>
    <xf numFmtId="0" fontId="0" fillId="0" borderId="3" xfId="0" applyFont="1" applyBorder="1" applyAlignment="1" applyProtection="1">
      <alignment horizontal="center" vertical="center"/>
      <protection locked="0"/>
    </xf>
    <xf numFmtId="0" fontId="0" fillId="0" borderId="3" xfId="0" applyFont="1" applyBorder="1" applyAlignment="1" applyProtection="1">
      <alignment horizontal="center" vertical="center" wrapText="1"/>
      <protection locked="0"/>
    </xf>
    <xf numFmtId="0" fontId="0" fillId="0" borderId="1" xfId="0" applyFont="1" applyBorder="1" applyAlignment="1" applyProtection="1">
      <alignment horizontal="center" vertical="center"/>
      <protection locked="0"/>
    </xf>
    <xf numFmtId="0" fontId="0" fillId="0" borderId="1" xfId="0" applyFont="1" applyBorder="1" applyAlignment="1" applyProtection="1">
      <alignment vertical="top" wrapText="1"/>
      <protection locked="0"/>
    </xf>
    <xf numFmtId="0" fontId="0" fillId="0" borderId="1" xfId="55" applyFont="1" applyBorder="1" applyAlignment="1" applyProtection="1">
      <alignment horizontal="center" vertical="center" wrapText="1"/>
      <protection locked="0"/>
    </xf>
    <xf numFmtId="0" fontId="5" fillId="0" borderId="1" xfId="55" applyFont="1" applyBorder="1" applyAlignment="1" applyProtection="1">
      <alignment horizontal="center" vertical="center" wrapText="1"/>
      <protection locked="0"/>
    </xf>
    <xf numFmtId="0" fontId="1" fillId="0" borderId="1" xfId="55" applyFont="1" applyBorder="1" applyAlignment="1" applyProtection="1">
      <alignment horizontal="justify" vertical="center" wrapText="1"/>
      <protection locked="0"/>
    </xf>
    <xf numFmtId="0" fontId="1" fillId="0" borderId="1" xfId="36" applyFont="1" applyBorder="1" applyAlignment="1" applyProtection="1">
      <alignment horizontal="justify" vertical="center" wrapText="1"/>
      <protection locked="0"/>
    </xf>
    <xf numFmtId="0" fontId="1" fillId="0" borderId="1" xfId="36" applyFont="1" applyBorder="1" applyAlignment="1" applyProtection="1">
      <alignment horizontal="left" vertical="center" wrapText="1"/>
      <protection locked="0"/>
    </xf>
    <xf numFmtId="0" fontId="0" fillId="0" borderId="1" xfId="49" applyBorder="1" applyAlignment="1">
      <alignment horizontal="center" vertical="center" wrapText="1"/>
    </xf>
    <xf numFmtId="0" fontId="1" fillId="0" borderId="1" xfId="55" applyFont="1" applyFill="1" applyBorder="1" applyAlignment="1" applyProtection="1">
      <alignment horizontal="center" vertical="center" wrapText="1"/>
      <protection locked="0"/>
    </xf>
    <xf numFmtId="0" fontId="1" fillId="0" borderId="1" xfId="55" applyFont="1" applyFill="1" applyBorder="1" applyAlignment="1" applyProtection="1">
      <alignment horizontal="left" vertical="center" wrapText="1"/>
      <protection locked="0"/>
    </xf>
    <xf numFmtId="0" fontId="0" fillId="0" borderId="1" xfId="49" applyFont="1" applyBorder="1" applyAlignment="1">
      <alignment horizontal="justify" vertical="center" wrapText="1"/>
    </xf>
    <xf numFmtId="0" fontId="0" fillId="0" borderId="1" xfId="49" applyFont="1" applyBorder="1" applyAlignment="1">
      <alignment horizontal="center" vertical="center" wrapText="1"/>
    </xf>
    <xf numFmtId="0" fontId="0" fillId="0" borderId="1" xfId="60" applyFont="1" applyFill="1" applyBorder="1" applyAlignment="1" applyProtection="1">
      <alignment horizontal="center" vertical="center"/>
      <protection locked="0"/>
    </xf>
    <xf numFmtId="0" fontId="0" fillId="0" borderId="1" xfId="49" applyFont="1" applyBorder="1" applyAlignment="1" applyProtection="1">
      <alignment horizontal="justify" vertical="center" wrapText="1"/>
      <protection locked="0"/>
    </xf>
    <xf numFmtId="0" fontId="1" fillId="0" borderId="1" xfId="36" applyFont="1" applyBorder="1" applyAlignment="1" applyProtection="1">
      <alignment horizontal="center" vertical="center" wrapText="1"/>
      <protection locked="0"/>
    </xf>
    <xf numFmtId="0" fontId="0" fillId="0" borderId="1" xfId="36" applyFont="1" applyBorder="1" applyAlignment="1" applyProtection="1">
      <alignment horizontal="justify" vertical="center" wrapText="1"/>
      <protection locked="0"/>
    </xf>
    <xf numFmtId="0" fontId="1" fillId="0" borderId="1" xfId="44" applyFont="1" applyBorder="1" applyAlignment="1" applyProtection="1">
      <alignment horizontal="center" vertical="center" wrapText="1"/>
      <protection locked="0"/>
    </xf>
    <xf numFmtId="0" fontId="0" fillId="0" borderId="1" xfId="55" applyFont="1" applyFill="1" applyBorder="1" applyAlignment="1">
      <alignment horizontal="center" vertical="center"/>
    </xf>
    <xf numFmtId="0" fontId="1" fillId="0" borderId="1" xfId="17" applyFont="1" applyBorder="1" applyAlignment="1" applyProtection="1">
      <alignment horizontal="center" vertical="center" wrapText="1"/>
      <protection locked="0"/>
    </xf>
    <xf numFmtId="0" fontId="1" fillId="0" borderId="1" xfId="55" applyFont="1" applyBorder="1" applyAlignment="1" applyProtection="1">
      <alignment horizontal="center" vertical="center" wrapText="1"/>
      <protection locked="0"/>
    </xf>
    <xf numFmtId="0" fontId="0" fillId="0" borderId="1" xfId="55" applyBorder="1" applyAlignment="1" applyProtection="1">
      <alignment horizontal="center" vertical="center" wrapText="1"/>
      <protection locked="0" hidden="1"/>
    </xf>
    <xf numFmtId="0" fontId="0" fillId="0" borderId="1" xfId="0" applyFont="1" applyBorder="1" applyAlignment="1" applyProtection="1">
      <alignment horizontal="left" vertical="center" wrapText="1"/>
      <protection locked="0"/>
    </xf>
    <xf numFmtId="0" fontId="1" fillId="0" borderId="1" xfId="0" applyFont="1" applyBorder="1" applyAlignment="1">
      <alignment horizontal="center" vertical="center"/>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176" fontId="2" fillId="0" borderId="4" xfId="0" applyNumberFormat="1" applyFont="1" applyBorder="1" applyAlignment="1">
      <alignment horizontal="center" vertical="center" wrapText="1"/>
    </xf>
    <xf numFmtId="176" fontId="2" fillId="0" borderId="5" xfId="0" applyNumberFormat="1" applyFont="1" applyBorder="1" applyAlignment="1">
      <alignment horizontal="center" vertical="center" wrapText="1"/>
    </xf>
    <xf numFmtId="176" fontId="2" fillId="0" borderId="6" xfId="0" applyNumberFormat="1" applyFont="1" applyBorder="1" applyAlignment="1">
      <alignment horizontal="center" vertical="center" wrapText="1"/>
    </xf>
    <xf numFmtId="0" fontId="0" fillId="0" borderId="0" xfId="0" applyFont="1" applyAlignment="1">
      <alignment horizontal="left" vertical="center"/>
    </xf>
    <xf numFmtId="0" fontId="2" fillId="0" borderId="0" xfId="0" applyFont="1" applyAlignment="1">
      <alignment horizontal="center" vertical="center"/>
    </xf>
    <xf numFmtId="0" fontId="2" fillId="0" borderId="1" xfId="0" applyFont="1" applyBorder="1" applyAlignment="1">
      <alignment horizontal="center" vertical="center"/>
    </xf>
    <xf numFmtId="176" fontId="2" fillId="0" borderId="1" xfId="0" applyNumberFormat="1" applyFont="1" applyBorder="1" applyAlignment="1">
      <alignment horizontal="center" vertical="center"/>
    </xf>
    <xf numFmtId="0" fontId="6" fillId="0" borderId="1" xfId="10" applyFont="1" applyFill="1" applyBorder="1" applyAlignment="1">
      <alignment horizontal="center" vertical="center"/>
    </xf>
    <xf numFmtId="0" fontId="7" fillId="0" borderId="0" xfId="0" applyFont="1">
      <alignment vertical="center"/>
    </xf>
    <xf numFmtId="0" fontId="1" fillId="0" borderId="0" xfId="55" applyFont="1" applyAlignment="1" applyProtection="1">
      <alignment horizontal="center" vertical="center" wrapText="1"/>
      <protection locked="0"/>
    </xf>
    <xf numFmtId="0" fontId="1" fillId="0" borderId="0" xfId="55" applyFont="1" applyProtection="1">
      <alignment vertical="center"/>
      <protection locked="0"/>
    </xf>
    <xf numFmtId="0" fontId="8" fillId="0" borderId="0" xfId="55" applyFont="1" applyProtection="1">
      <alignment vertical="center"/>
      <protection locked="0"/>
    </xf>
    <xf numFmtId="176" fontId="0" fillId="0" borderId="0" xfId="0" applyNumberFormat="1" applyFont="1">
      <alignment vertical="center"/>
    </xf>
    <xf numFmtId="0" fontId="0" fillId="0" borderId="0" xfId="0" applyFont="1" applyAlignment="1">
      <alignment vertical="center" wrapText="1"/>
    </xf>
  </cellXfs>
  <cellStyles count="6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常规 5 2" xfId="17"/>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常规 2 2 2" xfId="36"/>
    <cellStyle name="20% - 强调文字颜色 1" xfId="37" builtinId="30"/>
    <cellStyle name="超链接 2 2" xfId="38"/>
    <cellStyle name="40% - 强调文字颜色 1" xfId="39" builtinId="31"/>
    <cellStyle name="常规 2 2 3" xfId="40"/>
    <cellStyle name="20% - 强调文字颜色 2" xfId="41" builtinId="34"/>
    <cellStyle name="40% - 强调文字颜色 2" xfId="42" builtinId="35"/>
    <cellStyle name="强调文字颜色 3" xfId="43" builtinId="37"/>
    <cellStyle name="常规 3 2" xfId="44"/>
    <cellStyle name="强调文字颜色 4" xfId="45" builtinId="41"/>
    <cellStyle name="20% - 强调文字颜色 4" xfId="46" builtinId="42"/>
    <cellStyle name="40% - 强调文字颜色 4" xfId="47" builtinId="43"/>
    <cellStyle name="强调文字颜色 5" xfId="48" builtinId="45"/>
    <cellStyle name="常规 2 2" xfId="49"/>
    <cellStyle name="40% - 强调文字颜色 5" xfId="50" builtinId="47"/>
    <cellStyle name="60% - 强调文字颜色 5" xfId="51" builtinId="48"/>
    <cellStyle name="强调文字颜色 6" xfId="52" builtinId="49"/>
    <cellStyle name="40% - 强调文字颜色 6" xfId="53" builtinId="51"/>
    <cellStyle name="60% - 强调文字颜色 6" xfId="54" builtinId="52"/>
    <cellStyle name="常规 2" xfId="55"/>
    <cellStyle name="常规 3 3 2 2" xfId="56"/>
    <cellStyle name="常规 4" xfId="57"/>
    <cellStyle name="常规 7" xfId="58"/>
    <cellStyle name="超链接 3" xfId="59"/>
    <cellStyle name="常规 3 3 2" xfId="6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1</xdr:col>
      <xdr:colOff>152366</xdr:colOff>
      <xdr:row>31</xdr:row>
      <xdr:rowOff>102235</xdr:rowOff>
    </xdr:from>
    <xdr:ext cx="8319999" cy="4591100"/>
    <xdr:pic>
      <xdr:nvPicPr>
        <xdr:cNvPr id="2" name="图片 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542290" y="9925050"/>
          <a:ext cx="8320405" cy="4591050"/>
        </a:xfrm>
        <a:prstGeom prst="rect">
          <a:avLst/>
        </a:prstGeom>
      </xdr:spPr>
    </xdr:pic>
    <xdr:clientData/>
  </xdr:oneCellAnchor>
  <xdr:oneCellAnchor>
    <xdr:from>
      <xdr:col>1</xdr:col>
      <xdr:colOff>126787</xdr:colOff>
      <xdr:row>45</xdr:row>
      <xdr:rowOff>106680</xdr:rowOff>
    </xdr:from>
    <xdr:ext cx="8320000" cy="4591100"/>
    <xdr:pic>
      <xdr:nvPicPr>
        <xdr:cNvPr id="3" name="图片 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16890" y="14365605"/>
          <a:ext cx="8320405" cy="4591050"/>
        </a:xfrm>
        <a:prstGeom prst="rect">
          <a:avLst/>
        </a:prstGeom>
      </xdr:spPr>
    </xdr:pic>
    <xdr:clientData/>
  </xdr:oneCellAnchor>
  <xdr:twoCellAnchor>
    <xdr:from>
      <xdr:col>2</xdr:col>
      <xdr:colOff>4610100</xdr:colOff>
      <xdr:row>2</xdr:row>
      <xdr:rowOff>33618</xdr:rowOff>
    </xdr:from>
    <xdr:to>
      <xdr:col>4</xdr:col>
      <xdr:colOff>1120</xdr:colOff>
      <xdr:row>2</xdr:row>
      <xdr:rowOff>319368</xdr:rowOff>
    </xdr:to>
    <xdr:pic>
      <xdr:nvPicPr>
        <xdr:cNvPr id="4" name="图片 3" descr="https://qhyxpicoss.kujiale.com/r/2018/12/05/L4D1113ENDDVB75RMWEJLMOK7T5P3WKRQ8_1000x1000.jpg?x-oss-process=image/resize,m_fixed,h_160,w_160/quality,q_100"/>
        <xdr:cNvPicPr>
          <a:picLocks noChangeAspect="1" noChangeArrowheads="1"/>
        </xdr:cNvPicPr>
      </xdr:nvPicPr>
      <xdr:blipFill>
        <a:blip r:embed="rId3"/>
        <a:srcRect/>
        <a:stretch>
          <a:fillRect/>
        </a:stretch>
      </xdr:blipFill>
      <xdr:spPr>
        <a:xfrm>
          <a:off x="6086475" y="666750"/>
          <a:ext cx="829310" cy="283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3</xdr:row>
      <xdr:rowOff>33618</xdr:rowOff>
    </xdr:from>
    <xdr:to>
      <xdr:col>4</xdr:col>
      <xdr:colOff>0</xdr:colOff>
      <xdr:row>3</xdr:row>
      <xdr:rowOff>319368</xdr:rowOff>
    </xdr:to>
    <xdr:pic>
      <xdr:nvPicPr>
        <xdr:cNvPr id="5" name="图片 4"/>
        <xdr:cNvPicPr>
          <a:picLocks noChangeAspect="1" noChangeArrowheads="1"/>
        </xdr:cNvPicPr>
      </xdr:nvPicPr>
      <xdr:blipFill>
        <a:blip r:embed="rId4" cstate="print"/>
        <a:srcRect/>
        <a:stretch>
          <a:fillRect/>
        </a:stretch>
      </xdr:blipFill>
      <xdr:spPr>
        <a:xfrm>
          <a:off x="6096000" y="983615"/>
          <a:ext cx="819150" cy="283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8</xdr:row>
      <xdr:rowOff>28575</xdr:rowOff>
    </xdr:from>
    <xdr:to>
      <xdr:col>3</xdr:col>
      <xdr:colOff>815340</xdr:colOff>
      <xdr:row>9</xdr:row>
      <xdr:rowOff>2540</xdr:rowOff>
    </xdr:to>
    <xdr:pic>
      <xdr:nvPicPr>
        <xdr:cNvPr id="7" name="图片 6" descr="N0)OG)0@OGRDD%U%Z[AH{~9"/>
        <xdr:cNvPicPr>
          <a:picLocks noChangeAspect="1"/>
        </xdr:cNvPicPr>
      </xdr:nvPicPr>
      <xdr:blipFill>
        <a:blip r:embed="rId5"/>
        <a:stretch>
          <a:fillRect/>
        </a:stretch>
      </xdr:blipFill>
      <xdr:spPr>
        <a:xfrm>
          <a:off x="6124575" y="2563495"/>
          <a:ext cx="786765" cy="290830"/>
        </a:xfrm>
        <a:prstGeom prst="rect">
          <a:avLst/>
        </a:prstGeom>
      </xdr:spPr>
    </xdr:pic>
    <xdr:clientData/>
  </xdr:twoCellAnchor>
  <xdr:twoCellAnchor>
    <xdr:from>
      <xdr:col>3</xdr:col>
      <xdr:colOff>28575</xdr:colOff>
      <xdr:row>9</xdr:row>
      <xdr:rowOff>28575</xdr:rowOff>
    </xdr:from>
    <xdr:to>
      <xdr:col>4</xdr:col>
      <xdr:colOff>0</xdr:colOff>
      <xdr:row>10</xdr:row>
      <xdr:rowOff>3377</xdr:rowOff>
    </xdr:to>
    <xdr:pic>
      <xdr:nvPicPr>
        <xdr:cNvPr id="8" name="图片 7"/>
        <xdr:cNvPicPr>
          <a:picLocks noChangeAspect="1"/>
        </xdr:cNvPicPr>
      </xdr:nvPicPr>
      <xdr:blipFill>
        <a:blip r:embed="rId6" cstate="print"/>
        <a:stretch>
          <a:fillRect/>
        </a:stretch>
      </xdr:blipFill>
      <xdr:spPr>
        <a:xfrm>
          <a:off x="6124575" y="2880360"/>
          <a:ext cx="790575" cy="291465"/>
        </a:xfrm>
        <a:prstGeom prst="rect">
          <a:avLst/>
        </a:prstGeom>
      </xdr:spPr>
    </xdr:pic>
    <xdr:clientData/>
  </xdr:twoCellAnchor>
  <xdr:twoCellAnchor>
    <xdr:from>
      <xdr:col>3</xdr:col>
      <xdr:colOff>28575</xdr:colOff>
      <xdr:row>11</xdr:row>
      <xdr:rowOff>28575</xdr:rowOff>
    </xdr:from>
    <xdr:to>
      <xdr:col>4</xdr:col>
      <xdr:colOff>1789</xdr:colOff>
      <xdr:row>12</xdr:row>
      <xdr:rowOff>1725</xdr:rowOff>
    </xdr:to>
    <xdr:pic>
      <xdr:nvPicPr>
        <xdr:cNvPr id="9" name="图片 8"/>
        <xdr:cNvPicPr>
          <a:picLocks noChangeAspect="1"/>
        </xdr:cNvPicPr>
      </xdr:nvPicPr>
      <xdr:blipFill>
        <a:blip r:embed="rId7" cstate="print"/>
        <a:stretch>
          <a:fillRect/>
        </a:stretch>
      </xdr:blipFill>
      <xdr:spPr>
        <a:xfrm>
          <a:off x="6124575" y="3514090"/>
          <a:ext cx="791845" cy="289560"/>
        </a:xfrm>
        <a:prstGeom prst="rect">
          <a:avLst/>
        </a:prstGeom>
        <a:ln>
          <a:solidFill>
            <a:schemeClr val="bg1">
              <a:lumMod val="75000"/>
            </a:schemeClr>
          </a:solidFill>
        </a:ln>
      </xdr:spPr>
    </xdr:pic>
    <xdr:clientData/>
  </xdr:twoCellAnchor>
  <xdr:twoCellAnchor>
    <xdr:from>
      <xdr:col>3</xdr:col>
      <xdr:colOff>28575</xdr:colOff>
      <xdr:row>18</xdr:row>
      <xdr:rowOff>33618</xdr:rowOff>
    </xdr:from>
    <xdr:to>
      <xdr:col>4</xdr:col>
      <xdr:colOff>1682</xdr:colOff>
      <xdr:row>18</xdr:row>
      <xdr:rowOff>323514</xdr:rowOff>
    </xdr:to>
    <xdr:pic>
      <xdr:nvPicPr>
        <xdr:cNvPr id="11" name="图片 10"/>
        <xdr:cNvPicPr>
          <a:picLocks noChangeAspect="1" noChangeArrowheads="1"/>
        </xdr:cNvPicPr>
      </xdr:nvPicPr>
      <xdr:blipFill>
        <a:blip r:embed="rId8" cstate="print"/>
        <a:srcRect/>
        <a:stretch>
          <a:fillRect/>
        </a:stretch>
      </xdr:blipFill>
      <xdr:spPr>
        <a:xfrm>
          <a:off x="6124575" y="5736590"/>
          <a:ext cx="791845" cy="283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47625</xdr:colOff>
      <xdr:row>25</xdr:row>
      <xdr:rowOff>40005</xdr:rowOff>
    </xdr:from>
    <xdr:to>
      <xdr:col>4</xdr:col>
      <xdr:colOff>4299</xdr:colOff>
      <xdr:row>26</xdr:row>
      <xdr:rowOff>0</xdr:rowOff>
    </xdr:to>
    <xdr:pic>
      <xdr:nvPicPr>
        <xdr:cNvPr id="12" name="图片 11" descr="https://qhyxpicoss.kujiale.com/r/2018/06/16/L4D1113ENDDVCNYKELEJL4POHDH73WKRQ8_1000x1000.jpg?x-oss-process=image/resize,m_fixed,h_160,w_160/quality,q_100"/>
        <xdr:cNvPicPr>
          <a:picLocks noChangeAspect="1" noChangeArrowheads="1"/>
        </xdr:cNvPicPr>
      </xdr:nvPicPr>
      <xdr:blipFill>
        <a:blip r:embed="rId9"/>
        <a:srcRect/>
        <a:stretch>
          <a:fillRect/>
        </a:stretch>
      </xdr:blipFill>
      <xdr:spPr>
        <a:xfrm>
          <a:off x="6143625" y="7961630"/>
          <a:ext cx="775335" cy="276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38100</xdr:colOff>
      <xdr:row>24</xdr:row>
      <xdr:rowOff>40005</xdr:rowOff>
    </xdr:from>
    <xdr:to>
      <xdr:col>4</xdr:col>
      <xdr:colOff>4299</xdr:colOff>
      <xdr:row>25</xdr:row>
      <xdr:rowOff>0</xdr:rowOff>
    </xdr:to>
    <xdr:pic>
      <xdr:nvPicPr>
        <xdr:cNvPr id="13" name="图片 12" descr="https://qhyxpicoss.kujiale.com/r/2018/06/16/L4D1113ENDDVCNYKELEJL4POHDH73WKRQ8_1000x1000.jpg?x-oss-process=image/resize,m_fixed,h_160,w_160/quality,q_100"/>
        <xdr:cNvPicPr>
          <a:picLocks noChangeAspect="1" noChangeArrowheads="1"/>
        </xdr:cNvPicPr>
      </xdr:nvPicPr>
      <xdr:blipFill>
        <a:blip r:embed="rId9"/>
        <a:srcRect/>
        <a:stretch>
          <a:fillRect/>
        </a:stretch>
      </xdr:blipFill>
      <xdr:spPr>
        <a:xfrm>
          <a:off x="6134100" y="7644765"/>
          <a:ext cx="784860" cy="276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38100</xdr:colOff>
      <xdr:row>17</xdr:row>
      <xdr:rowOff>28575</xdr:rowOff>
    </xdr:from>
    <xdr:to>
      <xdr:col>4</xdr:col>
      <xdr:colOff>0</xdr:colOff>
      <xdr:row>17</xdr:row>
      <xdr:rowOff>320461</xdr:rowOff>
    </xdr:to>
    <xdr:pic>
      <xdr:nvPicPr>
        <xdr:cNvPr id="14" name="图片 21" descr="中型摇臂（带水）"/>
        <xdr:cNvPicPr>
          <a:picLocks noChangeAspect="1"/>
        </xdr:cNvPicPr>
      </xdr:nvPicPr>
      <xdr:blipFill>
        <a:blip r:embed="rId10" cstate="screen"/>
        <a:srcRect/>
        <a:stretch>
          <a:fillRect/>
        </a:stretch>
      </xdr:blipFill>
      <xdr:spPr>
        <a:xfrm>
          <a:off x="6134100" y="5415280"/>
          <a:ext cx="781050" cy="288290"/>
        </a:xfrm>
        <a:prstGeom prst="rect">
          <a:avLst/>
        </a:prstGeom>
        <a:noFill/>
        <a:ln>
          <a:noFill/>
        </a:ln>
      </xdr:spPr>
    </xdr:pic>
    <xdr:clientData/>
  </xdr:twoCellAnchor>
  <xdr:twoCellAnchor>
    <xdr:from>
      <xdr:col>3</xdr:col>
      <xdr:colOff>19051</xdr:colOff>
      <xdr:row>6</xdr:row>
      <xdr:rowOff>19050</xdr:rowOff>
    </xdr:from>
    <xdr:to>
      <xdr:col>3</xdr:col>
      <xdr:colOff>1157923</xdr:colOff>
      <xdr:row>6</xdr:row>
      <xdr:rowOff>1152525</xdr:rowOff>
    </xdr:to>
    <xdr:pic>
      <xdr:nvPicPr>
        <xdr:cNvPr id="15" name="图片 14" descr="五角椅(1)"/>
        <xdr:cNvPicPr>
          <a:picLocks noChangeAspect="1"/>
        </xdr:cNvPicPr>
      </xdr:nvPicPr>
      <xdr:blipFill>
        <a:blip r:embed="rId11" cstate="screen"/>
        <a:stretch>
          <a:fillRect/>
        </a:stretch>
      </xdr:blipFill>
      <xdr:spPr>
        <a:xfrm>
          <a:off x="6115050" y="1920240"/>
          <a:ext cx="800100" cy="297815"/>
        </a:xfrm>
        <a:prstGeom prst="rect">
          <a:avLst/>
        </a:prstGeom>
      </xdr:spPr>
    </xdr:pic>
    <xdr:clientData/>
  </xdr:twoCellAnchor>
  <xdr:twoCellAnchor>
    <xdr:from>
      <xdr:col>3</xdr:col>
      <xdr:colOff>28575</xdr:colOff>
      <xdr:row>5</xdr:row>
      <xdr:rowOff>28574</xdr:rowOff>
    </xdr:from>
    <xdr:to>
      <xdr:col>3</xdr:col>
      <xdr:colOff>1149723</xdr:colOff>
      <xdr:row>5</xdr:row>
      <xdr:rowOff>1123949</xdr:rowOff>
    </xdr:to>
    <xdr:pic>
      <xdr:nvPicPr>
        <xdr:cNvPr id="16" name="图片 2"/>
        <xdr:cNvPicPr>
          <a:picLocks noChangeAspect="1"/>
        </xdr:cNvPicPr>
      </xdr:nvPicPr>
      <xdr:blipFill>
        <a:blip r:embed="rId12" cstate="print">
          <a:extLst>
            <a:ext uri="{28A0092B-C50C-407E-A947-70E740481C1C}">
              <a14:useLocalDpi xmlns:a14="http://schemas.microsoft.com/office/drawing/2010/main" val="0"/>
            </a:ext>
          </a:extLst>
        </a:blip>
        <a:stretch>
          <a:fillRect/>
        </a:stretch>
      </xdr:blipFill>
      <xdr:spPr>
        <a:xfrm>
          <a:off x="6124575" y="1612265"/>
          <a:ext cx="790575" cy="288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13</xdr:row>
      <xdr:rowOff>0</xdr:rowOff>
    </xdr:from>
    <xdr:to>
      <xdr:col>3</xdr:col>
      <xdr:colOff>783590</xdr:colOff>
      <xdr:row>13</xdr:row>
      <xdr:rowOff>269240</xdr:rowOff>
    </xdr:to>
    <xdr:pic>
      <xdr:nvPicPr>
        <xdr:cNvPr id="6" name="图片 5"/>
        <xdr:cNvPicPr>
          <a:picLocks noChangeAspect="1"/>
        </xdr:cNvPicPr>
      </xdr:nvPicPr>
      <xdr:blipFill>
        <a:blip r:embed="rId13"/>
        <a:stretch>
          <a:fillRect/>
        </a:stretch>
      </xdr:blipFill>
      <xdr:spPr>
        <a:xfrm>
          <a:off x="6096000" y="4119245"/>
          <a:ext cx="783590" cy="2692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5"/>
  <sheetViews>
    <sheetView tabSelected="1" workbookViewId="0">
      <pane ySplit="1" topLeftCell="A18" activePane="bottomLeft" state="frozen"/>
      <selection/>
      <selection pane="bottomLeft" activeCell="K24" sqref="K24"/>
    </sheetView>
  </sheetViews>
  <sheetFormatPr defaultColWidth="9" defaultRowHeight="24.95" customHeight="1"/>
  <cols>
    <col min="1" max="1" width="5.125" style="5" customWidth="1"/>
    <col min="2" max="2" width="14.25" style="5" customWidth="1"/>
    <col min="3" max="3" width="60.625" style="5" customWidth="1"/>
    <col min="4" max="4" width="10.75" style="5" customWidth="1"/>
    <col min="5" max="8" width="9.75" style="5" customWidth="1"/>
    <col min="9" max="9" width="8" style="5" customWidth="1"/>
    <col min="10" max="10" width="18.5" style="5" customWidth="1"/>
    <col min="11" max="11" width="9.75" style="5" customWidth="1"/>
    <col min="12" max="16384" width="9" style="5"/>
  </cols>
  <sheetData>
    <row r="1" customHeight="1" spans="1:11">
      <c r="A1" s="6" t="s">
        <v>0</v>
      </c>
      <c r="B1" s="6" t="s">
        <v>1</v>
      </c>
      <c r="C1" s="6" t="s">
        <v>2</v>
      </c>
      <c r="D1" s="7" t="s">
        <v>3</v>
      </c>
      <c r="E1" s="6" t="s">
        <v>4</v>
      </c>
      <c r="F1" s="6" t="s">
        <v>5</v>
      </c>
      <c r="G1" s="6" t="s">
        <v>6</v>
      </c>
      <c r="H1" s="6" t="s">
        <v>7</v>
      </c>
      <c r="I1" s="54">
        <v>40</v>
      </c>
      <c r="J1" s="55">
        <f>D31</f>
        <v>332660.2</v>
      </c>
      <c r="K1" s="56" t="s">
        <v>8</v>
      </c>
    </row>
    <row r="2" customHeight="1" spans="1:8">
      <c r="A2" s="8"/>
      <c r="B2" s="8"/>
      <c r="C2" s="6" t="s">
        <v>9</v>
      </c>
      <c r="D2" s="6"/>
      <c r="E2" s="9"/>
      <c r="F2" s="9"/>
      <c r="G2" s="9"/>
      <c r="H2" s="9"/>
    </row>
    <row r="3" customHeight="1" spans="1:8">
      <c r="A3" s="9">
        <v>1</v>
      </c>
      <c r="B3" s="10" t="s">
        <v>10</v>
      </c>
      <c r="C3" s="11" t="s">
        <v>11</v>
      </c>
      <c r="D3" s="12"/>
      <c r="E3" s="9">
        <v>20</v>
      </c>
      <c r="F3" s="9" t="s">
        <v>12</v>
      </c>
      <c r="G3" s="10">
        <v>2401</v>
      </c>
      <c r="H3" s="9">
        <f>E3*G3</f>
        <v>48020</v>
      </c>
    </row>
    <row r="4" customHeight="1" spans="1:8">
      <c r="A4" s="9">
        <v>2</v>
      </c>
      <c r="B4" s="10" t="s">
        <v>13</v>
      </c>
      <c r="C4" s="11" t="s">
        <v>14</v>
      </c>
      <c r="D4" s="12"/>
      <c r="E4" s="9">
        <v>40</v>
      </c>
      <c r="F4" s="9" t="s">
        <v>15</v>
      </c>
      <c r="G4" s="10">
        <v>182</v>
      </c>
      <c r="H4" s="9">
        <f>E4*G4</f>
        <v>7280</v>
      </c>
    </row>
    <row r="5" customHeight="1" spans="1:8">
      <c r="A5" s="9"/>
      <c r="B5" s="9"/>
      <c r="C5" s="6" t="s">
        <v>16</v>
      </c>
      <c r="D5" s="6"/>
      <c r="E5" s="9"/>
      <c r="F5" s="9"/>
      <c r="G5" s="9"/>
      <c r="H5" s="9"/>
    </row>
    <row r="6" s="1" customFormat="1" customHeight="1" spans="1:13">
      <c r="A6" s="13">
        <v>1</v>
      </c>
      <c r="B6" s="13" t="s">
        <v>17</v>
      </c>
      <c r="C6" s="14" t="s">
        <v>18</v>
      </c>
      <c r="D6" s="15"/>
      <c r="E6" s="13">
        <v>1</v>
      </c>
      <c r="F6" s="13" t="s">
        <v>12</v>
      </c>
      <c r="G6" s="13">
        <v>5500</v>
      </c>
      <c r="H6" s="13">
        <f t="shared" ref="H6:H7" si="0">G6*E6</f>
        <v>5500</v>
      </c>
      <c r="M6" s="57"/>
    </row>
    <row r="7" s="2" customFormat="1" customHeight="1" spans="1:13">
      <c r="A7" s="16">
        <v>2</v>
      </c>
      <c r="B7" s="9" t="s">
        <v>19</v>
      </c>
      <c r="C7" s="8" t="s">
        <v>20</v>
      </c>
      <c r="D7" s="17"/>
      <c r="E7" s="18">
        <v>1</v>
      </c>
      <c r="F7" s="18" t="s">
        <v>15</v>
      </c>
      <c r="G7" s="9">
        <v>210</v>
      </c>
      <c r="H7" s="18">
        <f t="shared" si="0"/>
        <v>210</v>
      </c>
      <c r="I7" s="58"/>
      <c r="J7" s="59"/>
      <c r="K7" s="59"/>
      <c r="L7" s="59"/>
      <c r="M7" s="60"/>
    </row>
    <row r="8" customHeight="1" spans="1:8">
      <c r="A8" s="9"/>
      <c r="B8" s="8"/>
      <c r="C8" s="6" t="s">
        <v>21</v>
      </c>
      <c r="D8" s="6"/>
      <c r="E8" s="9"/>
      <c r="F8" s="9"/>
      <c r="G8" s="9"/>
      <c r="H8" s="9"/>
    </row>
    <row r="9" customHeight="1" spans="1:8">
      <c r="A9" s="9">
        <v>1</v>
      </c>
      <c r="B9" s="9" t="s">
        <v>22</v>
      </c>
      <c r="C9" s="8" t="s">
        <v>23</v>
      </c>
      <c r="D9" s="12"/>
      <c r="E9" s="9">
        <v>1</v>
      </c>
      <c r="F9" s="9" t="s">
        <v>24</v>
      </c>
      <c r="G9" s="9">
        <v>21600</v>
      </c>
      <c r="H9" s="9">
        <f>E9*G9</f>
        <v>21600</v>
      </c>
    </row>
    <row r="10" customHeight="1" spans="1:8">
      <c r="A10" s="9">
        <v>2</v>
      </c>
      <c r="B10" s="9" t="s">
        <v>25</v>
      </c>
      <c r="C10" s="19" t="s">
        <v>26</v>
      </c>
      <c r="D10" s="12"/>
      <c r="E10" s="9">
        <v>1</v>
      </c>
      <c r="F10" s="9" t="s">
        <v>27</v>
      </c>
      <c r="G10" s="9">
        <v>3350</v>
      </c>
      <c r="H10" s="9">
        <f>E10*G10</f>
        <v>3350</v>
      </c>
    </row>
    <row r="11" customHeight="1" spans="1:8">
      <c r="A11" s="9"/>
      <c r="B11" s="8"/>
      <c r="C11" s="6" t="s">
        <v>28</v>
      </c>
      <c r="D11" s="6"/>
      <c r="E11" s="9"/>
      <c r="F11" s="9"/>
      <c r="G11" s="9"/>
      <c r="H11" s="9"/>
    </row>
    <row r="12" customHeight="1" spans="1:8">
      <c r="A12" s="9">
        <v>1</v>
      </c>
      <c r="B12" s="9" t="s">
        <v>29</v>
      </c>
      <c r="C12" s="8" t="s">
        <v>30</v>
      </c>
      <c r="D12" s="12"/>
      <c r="E12" s="9">
        <v>20</v>
      </c>
      <c r="F12" s="9" t="s">
        <v>15</v>
      </c>
      <c r="G12" s="9">
        <v>1190</v>
      </c>
      <c r="H12" s="9">
        <f t="shared" ref="H12:H16" si="1">E12*G12</f>
        <v>23800</v>
      </c>
    </row>
    <row r="13" customHeight="1" spans="1:8">
      <c r="A13" s="9">
        <v>2</v>
      </c>
      <c r="B13" s="9" t="s">
        <v>31</v>
      </c>
      <c r="C13" s="8" t="s">
        <v>32</v>
      </c>
      <c r="D13" s="8"/>
      <c r="E13" s="9">
        <f>E25</f>
        <v>12</v>
      </c>
      <c r="F13" s="9" t="s">
        <v>27</v>
      </c>
      <c r="G13" s="9">
        <v>1230</v>
      </c>
      <c r="H13" s="9">
        <f t="shared" si="1"/>
        <v>14760</v>
      </c>
    </row>
    <row r="14" customHeight="1" spans="1:8">
      <c r="A14" s="16">
        <v>3</v>
      </c>
      <c r="B14" s="16" t="s">
        <v>33</v>
      </c>
      <c r="C14" s="20" t="s">
        <v>34</v>
      </c>
      <c r="D14" s="8"/>
      <c r="E14" s="21">
        <v>1</v>
      </c>
      <c r="F14" s="22" t="s">
        <v>24</v>
      </c>
      <c r="G14" s="23">
        <v>16000</v>
      </c>
      <c r="H14" s="9">
        <f t="shared" si="1"/>
        <v>16000</v>
      </c>
    </row>
    <row r="15" customHeight="1" spans="1:8">
      <c r="A15" s="16">
        <v>4</v>
      </c>
      <c r="B15" s="16" t="s">
        <v>35</v>
      </c>
      <c r="C15" s="24" t="s">
        <v>36</v>
      </c>
      <c r="D15" s="12"/>
      <c r="E15" s="23">
        <v>1</v>
      </c>
      <c r="F15" s="10" t="s">
        <v>27</v>
      </c>
      <c r="G15" s="23">
        <v>17500</v>
      </c>
      <c r="H15" s="9">
        <f t="shared" si="1"/>
        <v>17500</v>
      </c>
    </row>
    <row r="16" customHeight="1" spans="1:8">
      <c r="A16" s="16">
        <v>5</v>
      </c>
      <c r="B16" s="25" t="s">
        <v>37</v>
      </c>
      <c r="C16" s="25" t="s">
        <v>38</v>
      </c>
      <c r="D16" s="25"/>
      <c r="E16" s="25">
        <v>1</v>
      </c>
      <c r="F16" s="26" t="s">
        <v>27</v>
      </c>
      <c r="G16" s="16">
        <v>15000</v>
      </c>
      <c r="H16" s="16">
        <f t="shared" si="1"/>
        <v>15000</v>
      </c>
    </row>
    <row r="17" customHeight="1" spans="1:8">
      <c r="A17" s="8"/>
      <c r="B17" s="8"/>
      <c r="C17" s="6" t="s">
        <v>39</v>
      </c>
      <c r="D17" s="27"/>
      <c r="E17" s="9"/>
      <c r="F17" s="9"/>
      <c r="G17" s="9"/>
      <c r="H17" s="9"/>
    </row>
    <row r="18" customHeight="1" spans="1:8">
      <c r="A18" s="9">
        <v>1</v>
      </c>
      <c r="B18" s="9" t="s">
        <v>40</v>
      </c>
      <c r="C18" s="28" t="s">
        <v>41</v>
      </c>
      <c r="D18" s="17"/>
      <c r="E18" s="9">
        <v>6</v>
      </c>
      <c r="F18" s="9" t="s">
        <v>27</v>
      </c>
      <c r="G18" s="9">
        <v>2580</v>
      </c>
      <c r="H18" s="9">
        <f>E18*G18</f>
        <v>15480</v>
      </c>
    </row>
    <row r="19" customHeight="1" spans="1:8">
      <c r="A19" s="9">
        <v>2</v>
      </c>
      <c r="B19" s="9" t="s">
        <v>42</v>
      </c>
      <c r="C19" s="29" t="s">
        <v>43</v>
      </c>
      <c r="D19" s="12"/>
      <c r="E19" s="9">
        <v>12</v>
      </c>
      <c r="F19" s="9" t="s">
        <v>12</v>
      </c>
      <c r="G19" s="9">
        <v>1950</v>
      </c>
      <c r="H19" s="9">
        <f>E19*G19</f>
        <v>23400</v>
      </c>
    </row>
    <row r="20" customHeight="1" spans="1:8">
      <c r="A20" s="30">
        <v>3</v>
      </c>
      <c r="B20" s="31" t="s">
        <v>44</v>
      </c>
      <c r="C20" s="32" t="s">
        <v>45</v>
      </c>
      <c r="D20" s="33"/>
      <c r="E20" s="9">
        <v>6</v>
      </c>
      <c r="F20" s="34" t="s">
        <v>27</v>
      </c>
      <c r="G20" s="35">
        <v>264</v>
      </c>
      <c r="H20" s="9">
        <f>E20*G20</f>
        <v>1584</v>
      </c>
    </row>
    <row r="21" customHeight="1" spans="1:9">
      <c r="A21" s="30">
        <v>4</v>
      </c>
      <c r="B21" s="34" t="s">
        <v>46</v>
      </c>
      <c r="C21" s="36" t="s">
        <v>47</v>
      </c>
      <c r="D21" s="33"/>
      <c r="E21" s="34">
        <v>1</v>
      </c>
      <c r="F21" s="34" t="s">
        <v>48</v>
      </c>
      <c r="G21" s="34">
        <v>4496</v>
      </c>
      <c r="H21" s="9">
        <f>E21*G21</f>
        <v>4496</v>
      </c>
      <c r="I21" s="61"/>
    </row>
    <row r="22" customHeight="1" spans="1:8">
      <c r="A22" s="30">
        <v>5</v>
      </c>
      <c r="B22" s="34" t="s">
        <v>49</v>
      </c>
      <c r="C22" s="33" t="s">
        <v>50</v>
      </c>
      <c r="D22" s="33"/>
      <c r="E22" s="34">
        <v>1</v>
      </c>
      <c r="F22" s="34" t="s">
        <v>48</v>
      </c>
      <c r="G22" s="34">
        <v>5310</v>
      </c>
      <c r="H22" s="9">
        <f>E22*G22</f>
        <v>5310</v>
      </c>
    </row>
    <row r="23" customHeight="1" spans="1:8">
      <c r="A23" s="30">
        <v>6</v>
      </c>
      <c r="B23" s="37" t="s">
        <v>51</v>
      </c>
      <c r="C23" s="28" t="s">
        <v>52</v>
      </c>
      <c r="D23" s="38"/>
      <c r="E23" s="39">
        <v>1</v>
      </c>
      <c r="F23" s="39" t="s">
        <v>48</v>
      </c>
      <c r="G23" s="40">
        <v>10210.2</v>
      </c>
      <c r="H23" s="41">
        <f>G23*E23</f>
        <v>10210.2</v>
      </c>
    </row>
    <row r="24" customHeight="1" spans="1:8">
      <c r="A24" s="9"/>
      <c r="B24" s="8"/>
      <c r="C24" s="6" t="s">
        <v>53</v>
      </c>
      <c r="D24" s="6"/>
      <c r="E24" s="9"/>
      <c r="F24" s="9"/>
      <c r="G24" s="9"/>
      <c r="H24" s="9"/>
    </row>
    <row r="25" customHeight="1" spans="1:10">
      <c r="A25" s="9">
        <v>1</v>
      </c>
      <c r="B25" s="42" t="s">
        <v>54</v>
      </c>
      <c r="C25" s="27" t="s">
        <v>55</v>
      </c>
      <c r="D25" s="17"/>
      <c r="E25" s="43">
        <v>12</v>
      </c>
      <c r="F25" s="42" t="s">
        <v>56</v>
      </c>
      <c r="G25" s="23">
        <v>4310</v>
      </c>
      <c r="H25" s="9">
        <f>E25*G25</f>
        <v>51720</v>
      </c>
      <c r="I25" s="5"/>
      <c r="J25" s="62"/>
    </row>
    <row r="26" customHeight="1" spans="1:8">
      <c r="A26" s="9">
        <v>2</v>
      </c>
      <c r="B26" s="42" t="s">
        <v>57</v>
      </c>
      <c r="C26" s="27" t="s">
        <v>58</v>
      </c>
      <c r="D26" s="17"/>
      <c r="E26" s="43">
        <v>24</v>
      </c>
      <c r="F26" s="42" t="s">
        <v>56</v>
      </c>
      <c r="G26" s="23">
        <v>1060</v>
      </c>
      <c r="H26" s="9">
        <f>E26*G26</f>
        <v>25440</v>
      </c>
    </row>
    <row r="27" customHeight="1" spans="1:8">
      <c r="A27" s="9">
        <v>3</v>
      </c>
      <c r="B27" s="9" t="s">
        <v>59</v>
      </c>
      <c r="C27" s="8" t="s">
        <v>60</v>
      </c>
      <c r="D27" s="8"/>
      <c r="E27" s="9">
        <v>1</v>
      </c>
      <c r="F27" s="9" t="s">
        <v>48</v>
      </c>
      <c r="G27" s="23">
        <v>7000</v>
      </c>
      <c r="H27" s="9">
        <f>E27*G27</f>
        <v>7000</v>
      </c>
    </row>
    <row r="28" s="1" customFormat="1" customHeight="1" spans="1:8">
      <c r="A28" s="9">
        <v>4</v>
      </c>
      <c r="B28" s="10" t="s">
        <v>61</v>
      </c>
      <c r="C28" s="44" t="s">
        <v>62</v>
      </c>
      <c r="D28" s="27"/>
      <c r="E28" s="16">
        <v>1</v>
      </c>
      <c r="F28" s="16" t="s">
        <v>27</v>
      </c>
      <c r="G28" s="23">
        <v>9000</v>
      </c>
      <c r="H28" s="9">
        <f>E28*G28</f>
        <v>9000</v>
      </c>
    </row>
    <row r="29" s="1" customFormat="1" customHeight="1" spans="1:8">
      <c r="A29" s="9">
        <v>5</v>
      </c>
      <c r="B29" s="10" t="s">
        <v>63</v>
      </c>
      <c r="C29" s="44" t="s">
        <v>64</v>
      </c>
      <c r="D29" s="27"/>
      <c r="E29" s="16">
        <v>2</v>
      </c>
      <c r="F29" s="16" t="s">
        <v>24</v>
      </c>
      <c r="G29" s="23">
        <v>3000</v>
      </c>
      <c r="H29" s="9">
        <f>E29*G29</f>
        <v>6000</v>
      </c>
    </row>
    <row r="30" s="3" customFormat="1" customHeight="1" spans="1:8">
      <c r="A30" s="45">
        <v>6</v>
      </c>
      <c r="B30" s="45" t="s">
        <v>65</v>
      </c>
      <c r="C30" s="45" t="s">
        <v>66</v>
      </c>
      <c r="D30" s="45"/>
      <c r="E30" s="45"/>
      <c r="F30" s="45"/>
      <c r="G30" s="45"/>
      <c r="H30" s="45"/>
    </row>
    <row r="31" customHeight="1" spans="1:8">
      <c r="A31" s="46" t="s">
        <v>67</v>
      </c>
      <c r="B31" s="47"/>
      <c r="C31" s="48"/>
      <c r="D31" s="49">
        <f>SUM(H:H)</f>
        <v>332660.2</v>
      </c>
      <c r="E31" s="50"/>
      <c r="F31" s="50"/>
      <c r="G31" s="50"/>
      <c r="H31" s="51"/>
    </row>
    <row r="32" s="4" customFormat="1" customHeight="1" spans="3:4">
      <c r="C32" s="52"/>
      <c r="D32" s="52"/>
    </row>
    <row r="33" s="4" customFormat="1" customHeight="1" spans="3:4">
      <c r="C33" s="52"/>
      <c r="D33" s="52"/>
    </row>
    <row r="34" s="4" customFormat="1" customHeight="1" spans="3:4">
      <c r="C34" s="52"/>
      <c r="D34" s="52"/>
    </row>
    <row r="35" s="4" customFormat="1" customHeight="1" spans="3:4">
      <c r="C35" s="52"/>
      <c r="D35" s="52"/>
    </row>
    <row r="36" s="4" customFormat="1" customHeight="1" spans="3:4">
      <c r="C36" s="52"/>
      <c r="D36" s="52"/>
    </row>
    <row r="37" s="4" customFormat="1" customHeight="1" spans="3:4">
      <c r="C37" s="52"/>
      <c r="D37" s="52"/>
    </row>
    <row r="38" s="4" customFormat="1" customHeight="1" spans="3:4">
      <c r="C38" s="52"/>
      <c r="D38" s="52"/>
    </row>
    <row r="39" s="4" customFormat="1" customHeight="1" spans="3:4">
      <c r="C39" s="52"/>
      <c r="D39" s="52"/>
    </row>
    <row r="40" s="4" customFormat="1" customHeight="1" spans="3:4">
      <c r="C40" s="52"/>
      <c r="D40" s="52"/>
    </row>
    <row r="41" s="4" customFormat="1" customHeight="1" spans="3:4">
      <c r="C41" s="53"/>
      <c r="D41" s="53"/>
    </row>
    <row r="42" s="4" customFormat="1" customHeight="1" spans="3:4">
      <c r="C42" s="52"/>
      <c r="D42" s="52"/>
    </row>
    <row r="43" s="4" customFormat="1" customHeight="1" spans="3:4">
      <c r="C43" s="52"/>
      <c r="D43" s="52"/>
    </row>
    <row r="44" s="4" customFormat="1" customHeight="1"/>
    <row r="45" s="4" customFormat="1" customHeight="1" spans="3:4">
      <c r="C45" s="52"/>
      <c r="D45" s="52"/>
    </row>
    <row r="46" s="4" customFormat="1" customHeight="1" spans="3:4">
      <c r="C46" s="52"/>
      <c r="D46" s="52"/>
    </row>
    <row r="47" s="4" customFormat="1" customHeight="1" spans="3:4">
      <c r="C47" s="52"/>
      <c r="D47" s="52"/>
    </row>
    <row r="48" s="4" customFormat="1" customHeight="1" spans="3:4">
      <c r="C48" s="52"/>
      <c r="D48" s="52"/>
    </row>
    <row r="49" s="4" customFormat="1" customHeight="1"/>
    <row r="50" s="4" customFormat="1" customHeight="1"/>
    <row r="51" s="4" customFormat="1" customHeight="1"/>
    <row r="52" s="4" customFormat="1" customHeight="1" spans="3:4">
      <c r="C52" s="52"/>
      <c r="D52" s="52"/>
    </row>
    <row r="53" s="4" customFormat="1" customHeight="1" spans="3:4">
      <c r="C53" s="52"/>
      <c r="D53" s="52"/>
    </row>
    <row r="54" s="4" customFormat="1" customHeight="1" spans="3:4">
      <c r="C54" s="52"/>
      <c r="D54" s="52"/>
    </row>
    <row r="55" s="4" customFormat="1" customHeight="1" spans="3:4">
      <c r="C55" s="52"/>
      <c r="D55" s="52"/>
    </row>
    <row r="56" s="4" customFormat="1" customHeight="1" spans="3:4">
      <c r="C56" s="53"/>
      <c r="D56" s="53"/>
    </row>
    <row r="57" s="4" customFormat="1" customHeight="1" spans="3:4">
      <c r="C57" s="52"/>
      <c r="D57" s="52"/>
    </row>
    <row r="58" s="4" customFormat="1" customHeight="1" spans="3:4">
      <c r="C58" s="52"/>
      <c r="D58" s="52"/>
    </row>
    <row r="59" s="4" customFormat="1" customHeight="1" spans="3:4">
      <c r="C59" s="52"/>
      <c r="D59" s="52"/>
    </row>
    <row r="60" s="4" customFormat="1" customHeight="1" spans="3:4">
      <c r="C60" s="52"/>
      <c r="D60" s="52"/>
    </row>
    <row r="61" s="4" customFormat="1" customHeight="1"/>
    <row r="62" s="4" customFormat="1" customHeight="1" spans="3:4">
      <c r="C62" s="52"/>
      <c r="D62" s="52"/>
    </row>
    <row r="63" s="4" customFormat="1" customHeight="1"/>
    <row r="64" s="4" customFormat="1" customHeight="1"/>
    <row r="65" s="4" customFormat="1" customHeight="1" spans="3:4">
      <c r="C65" s="52"/>
      <c r="D65" s="52"/>
    </row>
    <row r="66" s="4" customFormat="1" customHeight="1"/>
    <row r="67" s="4" customFormat="1" customHeight="1" spans="3:4">
      <c r="C67" s="52"/>
      <c r="D67" s="52"/>
    </row>
    <row r="68" s="4" customFormat="1" customHeight="1" spans="3:4">
      <c r="C68" s="52"/>
      <c r="D68" s="52"/>
    </row>
    <row r="69" s="4" customFormat="1" customHeight="1" spans="3:4">
      <c r="C69" s="52"/>
      <c r="D69" s="52"/>
    </row>
    <row r="70" s="4" customFormat="1" customHeight="1" spans="3:4">
      <c r="C70" s="52"/>
      <c r="D70" s="52"/>
    </row>
    <row r="71" s="4" customFormat="1" customHeight="1" spans="3:4">
      <c r="C71" s="52"/>
      <c r="D71" s="52"/>
    </row>
    <row r="72" s="4" customFormat="1" customHeight="1" spans="3:4">
      <c r="C72" s="52"/>
      <c r="D72" s="52"/>
    </row>
    <row r="73" s="4" customFormat="1" customHeight="1" spans="3:4">
      <c r="C73" s="52"/>
      <c r="D73" s="52"/>
    </row>
    <row r="74" s="4" customFormat="1" customHeight="1" spans="3:4">
      <c r="C74" s="52"/>
      <c r="D74" s="52"/>
    </row>
    <row r="75" s="4" customFormat="1" customHeight="1" spans="3:4">
      <c r="C75" s="52"/>
      <c r="D75" s="52"/>
    </row>
    <row r="76" s="4" customFormat="1" customHeight="1" spans="3:4">
      <c r="C76" s="52"/>
      <c r="D76" s="52"/>
    </row>
    <row r="77" s="4" customFormat="1" customHeight="1" spans="3:4">
      <c r="C77" s="52"/>
      <c r="D77" s="52"/>
    </row>
    <row r="78" s="4" customFormat="1" customHeight="1" spans="3:4">
      <c r="C78" s="52"/>
      <c r="D78" s="52"/>
    </row>
    <row r="79" s="4" customFormat="1" customHeight="1" spans="3:4">
      <c r="C79" s="52"/>
      <c r="D79" s="52"/>
    </row>
    <row r="80" s="4" customFormat="1" customHeight="1" spans="3:4">
      <c r="C80" s="52"/>
      <c r="D80" s="52"/>
    </row>
    <row r="81" s="4" customFormat="1" customHeight="1" spans="3:4">
      <c r="C81" s="52"/>
      <c r="D81" s="52"/>
    </row>
    <row r="82" s="4" customFormat="1" customHeight="1" spans="3:4">
      <c r="C82" s="52"/>
      <c r="D82" s="52"/>
    </row>
    <row r="83" s="4" customFormat="1" customHeight="1" spans="3:4">
      <c r="C83" s="52"/>
      <c r="D83" s="52"/>
    </row>
    <row r="84" s="4" customFormat="1" customHeight="1" spans="3:4">
      <c r="C84" s="52"/>
      <c r="D84" s="52"/>
    </row>
    <row r="85" s="4" customFormat="1" customHeight="1" spans="3:4">
      <c r="C85" s="52"/>
      <c r="D85" s="52"/>
    </row>
    <row r="86" s="4" customFormat="1" customHeight="1" spans="3:4">
      <c r="C86" s="52"/>
      <c r="D86" s="52"/>
    </row>
    <row r="87" s="4" customFormat="1" customHeight="1" spans="3:4">
      <c r="C87" s="52"/>
      <c r="D87" s="52"/>
    </row>
    <row r="88" s="4" customFormat="1" customHeight="1" spans="3:4">
      <c r="C88" s="52"/>
      <c r="D88" s="52"/>
    </row>
    <row r="89" s="4" customFormat="1" customHeight="1" spans="3:4">
      <c r="C89" s="52"/>
      <c r="D89" s="52"/>
    </row>
    <row r="90" s="4" customFormat="1" customHeight="1" spans="3:4">
      <c r="C90" s="52"/>
      <c r="D90" s="52"/>
    </row>
    <row r="91" s="4" customFormat="1" customHeight="1" spans="3:4">
      <c r="C91" s="52"/>
      <c r="D91" s="52"/>
    </row>
    <row r="92" s="4" customFormat="1" customHeight="1" spans="3:4">
      <c r="C92" s="52"/>
      <c r="D92" s="52"/>
    </row>
    <row r="93" s="4" customFormat="1" customHeight="1" spans="3:4">
      <c r="C93" s="52"/>
      <c r="D93" s="52"/>
    </row>
    <row r="94" s="4" customFormat="1" customHeight="1" spans="3:4">
      <c r="C94" s="52"/>
      <c r="D94" s="52"/>
    </row>
    <row r="95" s="4" customFormat="1" customHeight="1" spans="3:4">
      <c r="C95" s="52"/>
      <c r="D95" s="52"/>
    </row>
    <row r="96" s="4" customFormat="1" customHeight="1" spans="3:4">
      <c r="C96" s="52"/>
      <c r="D96" s="52"/>
    </row>
    <row r="97" s="4" customFormat="1" customHeight="1" spans="3:4">
      <c r="C97" s="52"/>
      <c r="D97" s="52"/>
    </row>
    <row r="98" s="4" customFormat="1" customHeight="1" spans="3:4">
      <c r="C98" s="52"/>
      <c r="D98" s="52"/>
    </row>
    <row r="99" s="4" customFormat="1" customHeight="1" spans="3:4">
      <c r="C99" s="52"/>
      <c r="D99" s="52"/>
    </row>
    <row r="100" s="4" customFormat="1" customHeight="1" spans="3:4">
      <c r="C100" s="52"/>
      <c r="D100" s="52"/>
    </row>
    <row r="101" s="4" customFormat="1" customHeight="1" spans="3:4">
      <c r="C101" s="52"/>
      <c r="D101" s="52"/>
    </row>
    <row r="102" s="4" customFormat="1" customHeight="1" spans="3:4">
      <c r="C102" s="52"/>
      <c r="D102" s="52"/>
    </row>
    <row r="103" s="4" customFormat="1" customHeight="1" spans="3:4">
      <c r="C103" s="52"/>
      <c r="D103" s="52"/>
    </row>
    <row r="104" s="4" customFormat="1" customHeight="1" spans="3:4">
      <c r="C104" s="52"/>
      <c r="D104" s="52"/>
    </row>
    <row r="105" s="4" customFormat="1" customHeight="1" spans="3:4">
      <c r="C105" s="52"/>
      <c r="D105" s="52"/>
    </row>
    <row r="106" s="4" customFormat="1" customHeight="1" spans="3:4">
      <c r="C106" s="52"/>
      <c r="D106" s="52"/>
    </row>
    <row r="107" s="4" customFormat="1" customHeight="1" spans="3:4">
      <c r="C107" s="52"/>
      <c r="D107" s="52"/>
    </row>
    <row r="108" s="4" customFormat="1" customHeight="1" spans="3:4">
      <c r="C108" s="52"/>
      <c r="D108" s="52"/>
    </row>
    <row r="109" s="4" customFormat="1" customHeight="1" spans="3:4">
      <c r="C109" s="52"/>
      <c r="D109" s="52"/>
    </row>
    <row r="110" s="4" customFormat="1" customHeight="1" spans="3:4">
      <c r="C110" s="52"/>
      <c r="D110" s="52"/>
    </row>
    <row r="111" s="4" customFormat="1" customHeight="1" spans="3:4">
      <c r="C111" s="52"/>
      <c r="D111" s="52"/>
    </row>
    <row r="112" s="4" customFormat="1" customHeight="1" spans="3:4">
      <c r="C112" s="52"/>
      <c r="D112" s="52"/>
    </row>
    <row r="113" s="4" customFormat="1" customHeight="1" spans="3:4">
      <c r="C113" s="52"/>
      <c r="D113" s="52"/>
    </row>
    <row r="114" s="4" customFormat="1" customHeight="1" spans="3:4">
      <c r="C114" s="52"/>
      <c r="D114" s="52"/>
    </row>
    <row r="115" s="4" customFormat="1" customHeight="1" spans="3:4">
      <c r="C115" s="52"/>
      <c r="D115" s="52"/>
    </row>
    <row r="116" s="4" customFormat="1" customHeight="1" spans="3:4">
      <c r="C116" s="52"/>
      <c r="D116" s="52"/>
    </row>
    <row r="117" s="4" customFormat="1" customHeight="1" spans="3:4">
      <c r="C117" s="52"/>
      <c r="D117" s="52"/>
    </row>
    <row r="118" s="4" customFormat="1" customHeight="1" spans="3:4">
      <c r="C118" s="52"/>
      <c r="D118" s="52"/>
    </row>
    <row r="119" s="4" customFormat="1" customHeight="1" spans="3:4">
      <c r="C119" s="52"/>
      <c r="D119" s="52"/>
    </row>
    <row r="120" s="4" customFormat="1" customHeight="1" spans="3:4">
      <c r="C120" s="52"/>
      <c r="D120" s="52"/>
    </row>
    <row r="121" s="4" customFormat="1" customHeight="1" spans="3:4">
      <c r="C121" s="52"/>
      <c r="D121" s="52"/>
    </row>
    <row r="122" s="4" customFormat="1" customHeight="1" spans="3:4">
      <c r="C122" s="52"/>
      <c r="D122" s="52"/>
    </row>
    <row r="123" s="4" customFormat="1" customHeight="1" spans="3:4">
      <c r="C123" s="52"/>
      <c r="D123" s="52"/>
    </row>
    <row r="124" s="4" customFormat="1" customHeight="1" spans="3:4">
      <c r="C124" s="52"/>
      <c r="D124" s="52"/>
    </row>
    <row r="125" s="4" customFormat="1" customHeight="1" spans="3:4">
      <c r="C125" s="52"/>
      <c r="D125" s="52"/>
    </row>
    <row r="126" s="4" customFormat="1" customHeight="1" spans="3:4">
      <c r="C126" s="52"/>
      <c r="D126" s="52"/>
    </row>
    <row r="127" s="4" customFormat="1" customHeight="1" spans="3:4">
      <c r="C127" s="52"/>
      <c r="D127" s="52"/>
    </row>
    <row r="128" s="4" customFormat="1" customHeight="1" spans="3:4">
      <c r="C128" s="52"/>
      <c r="D128" s="52"/>
    </row>
    <row r="129" s="4" customFormat="1" customHeight="1" spans="3:4">
      <c r="C129" s="52"/>
      <c r="D129" s="52"/>
    </row>
    <row r="130" s="4" customFormat="1" customHeight="1" spans="3:4">
      <c r="C130" s="52"/>
      <c r="D130" s="52"/>
    </row>
    <row r="131" s="4" customFormat="1" customHeight="1" spans="3:4">
      <c r="C131" s="52"/>
      <c r="D131" s="52"/>
    </row>
    <row r="132" s="4" customFormat="1" customHeight="1" spans="3:4">
      <c r="C132" s="52"/>
      <c r="D132" s="52"/>
    </row>
    <row r="133" s="4" customFormat="1" customHeight="1" spans="3:4">
      <c r="C133" s="52"/>
      <c r="D133" s="52"/>
    </row>
    <row r="134" s="4" customFormat="1" customHeight="1" spans="3:4">
      <c r="C134" s="52"/>
      <c r="D134" s="52"/>
    </row>
    <row r="135" s="4" customFormat="1" customHeight="1" spans="3:4">
      <c r="C135" s="52"/>
      <c r="D135" s="52"/>
    </row>
  </sheetData>
  <autoFilter ref="A1:S135">
    <extLst/>
  </autoFilter>
  <mergeCells count="2">
    <mergeCell ref="A31:C31"/>
    <mergeCell ref="D31:H31"/>
  </mergeCells>
  <hyperlinks>
    <hyperlink ref="K1" location="汇总表!A1" display="返回"/>
  </hyperlinks>
  <pageMargins left="0.707638888888889" right="0.707638888888889" top="0.747916666666667" bottom="0.747916666666667" header="0.313888888888889" footer="0.313888888888889"/>
  <pageSetup paperSize="9" orientation="landscape"/>
  <headerFooter>
    <oddHeader>&amp;C&amp;A</oddHeader>
    <oddFooter>&amp;C第 &amp;P 页，共 &amp;N 页</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1化学吊装实验室</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Administrator</cp:lastModifiedBy>
  <dcterms:created xsi:type="dcterms:W3CDTF">2023-10-31T02:52:00Z</dcterms:created>
  <dcterms:modified xsi:type="dcterms:W3CDTF">2024-04-26T09:29:05Z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0A569CC8B37E46FFB5E768EBAD0DA371_12</vt:lpwstr>
  </property>
  <property fmtid="{D5CDD505-2E9C-101B-9397-08002B2CF9AE}" pid="3" name="KSOProductBuildVer">
    <vt:lpwstr>2052-11.8.2.10321</vt:lpwstr>
  </property>
</Properties>
</file>