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B08F46039A1742989500669513210AA7" descr="4D0FD9FE-21E3-4ca5-B589-6B353D1CF0F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22395" y="650240"/>
          <a:ext cx="3445510" cy="3557905"/>
        </a:xfrm>
        <a:prstGeom prst="rect">
          <a:avLst/>
        </a:prstGeom>
      </xdr:spPr>
    </xdr:pic>
  </etc:cellImage>
  <etc:cellImage>
    <xdr:pic>
      <xdr:nvPicPr>
        <xdr:cNvPr id="5" name="ID_84C73D8B7E814BC88FDAAF4FE26E1524" descr="tb_image_share_1737209392070.jpg"/>
        <xdr:cNvPicPr>
          <a:picLocks noChangeAspect="1"/>
        </xdr:cNvPicPr>
      </xdr:nvPicPr>
      <xdr:blipFill>
        <a:blip r:embed="rId2"/>
        <a:srcRect b="35176"/>
        <a:stretch>
          <a:fillRect/>
        </a:stretch>
      </xdr:blipFill>
      <xdr:spPr>
        <a:xfrm>
          <a:off x="3750310" y="4883150"/>
          <a:ext cx="3653155" cy="3557905"/>
        </a:xfrm>
        <a:prstGeom prst="rect">
          <a:avLst/>
        </a:prstGeom>
      </xdr:spPr>
    </xdr:pic>
  </etc:cellImage>
  <etc:cellImage>
    <xdr:pic>
      <xdr:nvPicPr>
        <xdr:cNvPr id="6" name="ID_50A9A50F43EA424BBADD2922C2F848C5" descr="tb_image_share_1737210702503.jpg"/>
        <xdr:cNvPicPr>
          <a:picLocks noChangeAspect="1"/>
        </xdr:cNvPicPr>
      </xdr:nvPicPr>
      <xdr:blipFill>
        <a:blip r:embed="rId3"/>
        <a:srcRect b="33333"/>
        <a:stretch>
          <a:fillRect/>
        </a:stretch>
      </xdr:blipFill>
      <xdr:spPr>
        <a:xfrm>
          <a:off x="4034155" y="9099550"/>
          <a:ext cx="3336290" cy="3321050"/>
        </a:xfrm>
        <a:prstGeom prst="rect">
          <a:avLst/>
        </a:prstGeom>
      </xdr:spPr>
    </xdr:pic>
  </etc:cellImage>
  <etc:cellImage>
    <xdr:pic>
      <xdr:nvPicPr>
        <xdr:cNvPr id="7" name="ID_54F585B9D66D4518AA86AABE42552DC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714750" y="13106400"/>
          <a:ext cx="7162800" cy="7096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F846D9D7C3F949FF96CE291C9AF74D6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714750" y="19583400"/>
          <a:ext cx="6924675" cy="70199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0" name="ID_9F25AB2BE2C4494A9CAC7194A9E62BE9" descr="lQLPJw6LUcg1s7vNA07NAqCwEC9arwvT1W4HrUOLfyO7Aw_672_84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724275" y="22831425"/>
          <a:ext cx="6400800" cy="8058150"/>
        </a:xfrm>
        <a:prstGeom prst="rect">
          <a:avLst/>
        </a:prstGeom>
      </xdr:spPr>
    </xdr:pic>
  </etc:cellImage>
  <etc:cellImage>
    <xdr:pic>
      <xdr:nvPicPr>
        <xdr:cNvPr id="11" name="ID_C17DDE07E3974AED95659C990DB7141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714750" y="16344900"/>
          <a:ext cx="6629400" cy="8077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BF43530FA8D841E290257576E765D49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714750" y="26060400"/>
          <a:ext cx="6505575" cy="7753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68E6FBB99BC44C8CA99A3B4B03A4881B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714750" y="29298900"/>
          <a:ext cx="6448425" cy="8077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832F465BE0444162AC3CC910A1F1789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714750" y="32537400"/>
          <a:ext cx="7153275" cy="74390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B41A261751C0430FA66E547F47E3939E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714750" y="35775900"/>
          <a:ext cx="7620000" cy="762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1B6AE54105654F9B85C159766945030D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714750" y="39014400"/>
          <a:ext cx="7277100" cy="29813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CD347C131C9440FFA175EF1C3184833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714750" y="42252900"/>
          <a:ext cx="7096125" cy="29051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C492C2B1071B4A65811694C313E3A78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714750" y="45491400"/>
          <a:ext cx="7134225" cy="29432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9480473AFB6D4C23A857647CC9C5F00B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714750" y="48729900"/>
          <a:ext cx="7239000" cy="2857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6113E435CFAA46BB81600FBC13AD49EC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714750" y="51968400"/>
          <a:ext cx="3067050" cy="309562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506A685981D748F788A9D686E5D99BA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714750" y="55206900"/>
          <a:ext cx="3152775" cy="157162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<sst xmlns="http://schemas.openxmlformats.org/spreadsheetml/2006/main" count="48" uniqueCount="29">
  <si>
    <t>佳福幼儿园玩教具采购计划</t>
  </si>
  <si>
    <t>序号</t>
  </si>
  <si>
    <t>名称</t>
  </si>
  <si>
    <t>规格</t>
  </si>
  <si>
    <t>图片</t>
  </si>
  <si>
    <t>数量</t>
  </si>
  <si>
    <t>价格</t>
  </si>
  <si>
    <t>备注</t>
  </si>
  <si>
    <t>运动器材组合</t>
  </si>
  <si>
    <t>幼儿园军体体能组合21件套</t>
  </si>
  <si>
    <t>1套</t>
  </si>
  <si>
    <t>万能工匠</t>
  </si>
  <si>
    <t>王能工匠组合52-100，152件</t>
  </si>
  <si>
    <t>劳动工具</t>
  </si>
  <si>
    <t>幼儿园艺种植五件套+桶+洒水壶（各色）</t>
  </si>
  <si>
    <t>40套</t>
  </si>
  <si>
    <t>户外娃娃家玩具</t>
  </si>
  <si>
    <t>户外露营车</t>
  </si>
  <si>
    <t>2套</t>
  </si>
  <si>
    <t>实木，环保</t>
  </si>
  <si>
    <t>可移动水桌</t>
  </si>
  <si>
    <t>户外餐车</t>
  </si>
  <si>
    <t>阳光花房</t>
  </si>
  <si>
    <t>户外厨房</t>
  </si>
  <si>
    <t>户外天平</t>
  </si>
  <si>
    <t>户外露营帐篷</t>
  </si>
  <si>
    <t>儿童攀爬木屋</t>
  </si>
  <si>
    <t>沙水玩具</t>
  </si>
  <si>
    <t>五套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</si>
</sst>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6"/>
      <color rgb="FF000000"/>
      <name val="方正小标宋简体"/>
      <charset val="134"/>
    </font>
    <font>
      <sz val="11"/>
      <color rgb="FF000000"/>
      <name val="方正公文仿宋"/>
      <charset val="134"/>
    </font>
    <font>
      <sz val="11"/>
      <color rgb="FF000000"/>
      <name val="宋体"/>
      <charset val="134"/>
    </font>
    <font>
      <u/>
      <sz val="10"/>
      <color rgb="FF800080"/>
      <name val="宋体"/>
      <charset val="134"/>
      <scheme val="minor"/>
    </font>
    <font>
      <sz val="10"/>
      <color rgb="FF000000"/>
      <name val="等线"/>
      <charset val="134"/>
    </font>
    <font>
      <sz val="12"/>
      <color rgb="FF000000"/>
      <name val="等线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Border="1">
      <alignment vertical="center"/>
    </xf>
    <xf numFmtId="0" fontId="2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4" fillId="0" borderId="1" xfId="6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abSelected="1" workbookViewId="0">
      <selection activeCell="G6" sqref="G6"/>
    </sheetView>
  </sheetViews>
  <sheetFormatPr defaultColWidth="9" defaultRowHeight="13.5" outlineLevelCol="6"/>
  <cols>
    <col min="2" max="3" width="24.375" customWidth="1"/>
    <col min="4" max="4" width="50.75" customWidth="1"/>
    <col min="5" max="7" width="24.375" customWidth="1"/>
  </cols>
  <sheetData>
    <row r="1" ht="21" spans="2:7">
      <c r="B1" s="1" t="s">
        <v>0</v>
      </c>
      <c r="C1" s="1"/>
      <c r="D1" s="1"/>
      <c r="E1" s="1"/>
      <c r="F1" s="1"/>
      <c r="G1" s="2"/>
    </row>
    <row r="2" ht="45" customHeight="1" spans="1:7">
      <c r="A2" s="3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</row>
    <row r="3" ht="332" customHeight="1" spans="1:7">
      <c r="A3" s="3">
        <v>1</v>
      </c>
      <c r="B3" s="5" t="s">
        <v>8</v>
      </c>
      <c r="C3" s="5" t="s">
        <v>9</v>
      </c>
      <c r="D3" s="6" t="str">
        <f>_xlfn.DISPIMG("ID_B08F46039A1742989500669513210AA7",1)</f>
        <v>=DISPIMG("ID_B08F46039A1742989500669513210AA7",1)</v>
      </c>
      <c r="E3" s="5" t="s">
        <v>10</v>
      </c>
      <c r="F3" s="5"/>
      <c r="G3" s="7"/>
    </row>
    <row r="4" ht="332" customHeight="1" spans="1:7">
      <c r="A4" s="3">
        <v>2</v>
      </c>
      <c r="B4" s="5" t="s">
        <v>11</v>
      </c>
      <c r="C4" s="5" t="s">
        <v>12</v>
      </c>
      <c r="D4" s="5" t="str">
        <f>_xlfn.DISPIMG("ID_84C73D8B7E814BC88FDAAF4FE26E1524",1)</f>
        <v>=DISPIMG("ID_84C73D8B7E814BC88FDAAF4FE26E1524",1)</v>
      </c>
      <c r="E4" s="5" t="s">
        <v>10</v>
      </c>
      <c r="F4" s="5"/>
      <c r="G4" s="7"/>
    </row>
    <row r="5" ht="332" customHeight="1" spans="1:7">
      <c r="A5" s="3">
        <v>3</v>
      </c>
      <c r="B5" s="8" t="s">
        <v>13</v>
      </c>
      <c r="C5" s="5" t="s">
        <v>14</v>
      </c>
      <c r="D5" s="5" t="str">
        <f>_xlfn.DISPIMG("ID_50A9A50F43EA424BBADD2922C2F848C5",1)</f>
        <v>=DISPIMG("ID_50A9A50F43EA424BBADD2922C2F848C5",1)</v>
      </c>
      <c r="E5" s="5" t="s">
        <v>15</v>
      </c>
      <c r="F5" s="8"/>
      <c r="G5" s="8"/>
    </row>
    <row r="6" ht="255" customHeight="1" spans="1:7">
      <c r="A6" s="3">
        <v>4</v>
      </c>
      <c r="B6" s="9" t="s">
        <v>16</v>
      </c>
      <c r="C6" s="3" t="s">
        <v>17</v>
      </c>
      <c r="D6" s="3" t="str">
        <f>_xlfn.DISPIMG("ID_54F585B9D66D4518AA86AABE42552DCB",1)</f>
        <v>=DISPIMG("ID_54F585B9D66D4518AA86AABE42552DCB",1)</v>
      </c>
      <c r="E6" s="3" t="s">
        <v>18</v>
      </c>
      <c r="F6" s="3"/>
      <c r="G6" s="3" t="s">
        <v>19</v>
      </c>
    </row>
    <row r="7" ht="255" customHeight="1" spans="1:7">
      <c r="A7" s="3">
        <v>5</v>
      </c>
      <c r="B7" s="9"/>
      <c r="C7" s="3" t="s">
        <v>20</v>
      </c>
      <c r="D7" s="3" t="str">
        <f>_xlfn.DISPIMG("ID_C17DDE07E3974AED95659C990DB71418",1)</f>
        <v>=DISPIMG("ID_C17DDE07E3974AED95659C990DB71418",1)</v>
      </c>
      <c r="E7" s="3" t="s">
        <v>18</v>
      </c>
      <c r="F7" s="3"/>
      <c r="G7" s="3"/>
    </row>
    <row r="8" ht="255" customHeight="1" spans="1:7">
      <c r="A8" s="3">
        <v>6</v>
      </c>
      <c r="B8" s="9"/>
      <c r="C8" s="3" t="s">
        <v>21</v>
      </c>
      <c r="D8" s="3" t="str">
        <f>_xlfn.DISPIMG("ID_F846D9D7C3F949FF96CE291C9AF74D62",1)</f>
        <v>=DISPIMG("ID_F846D9D7C3F949FF96CE291C9AF74D62",1)</v>
      </c>
      <c r="E8" s="3" t="s">
        <v>18</v>
      </c>
      <c r="F8" s="3"/>
      <c r="G8" s="3" t="s">
        <v>19</v>
      </c>
    </row>
    <row r="9" ht="255" customHeight="1" spans="1:7">
      <c r="A9" s="3">
        <v>7</v>
      </c>
      <c r="B9" s="9"/>
      <c r="C9" s="3" t="s">
        <v>22</v>
      </c>
      <c r="D9" s="3" t="str">
        <f>_xlfn.DISPIMG("ID_9F25AB2BE2C4494A9CAC7194A9E62BE9",1)</f>
        <v>=DISPIMG("ID_9F25AB2BE2C4494A9CAC7194A9E62BE9",1)</v>
      </c>
      <c r="E9" s="3" t="s">
        <v>18</v>
      </c>
      <c r="F9" s="3"/>
      <c r="G9" s="3"/>
    </row>
    <row r="10" ht="255" customHeight="1" spans="1:7">
      <c r="A10" s="3">
        <v>8</v>
      </c>
      <c r="B10" s="9"/>
      <c r="C10" s="3" t="s">
        <v>23</v>
      </c>
      <c r="D10" s="3" t="str">
        <f>_xlfn.DISPIMG("ID_BF43530FA8D841E290257576E765D498",1)</f>
        <v>=DISPIMG("ID_BF43530FA8D841E290257576E765D498",1)</v>
      </c>
      <c r="E10" s="3" t="s">
        <v>18</v>
      </c>
      <c r="F10" s="3"/>
      <c r="G10" s="3" t="s">
        <v>19</v>
      </c>
    </row>
    <row r="11" ht="255" customHeight="1" spans="1:7">
      <c r="A11" s="3">
        <v>9</v>
      </c>
      <c r="B11" s="9"/>
      <c r="C11" s="3" t="s">
        <v>24</v>
      </c>
      <c r="D11" s="3" t="str">
        <f>_xlfn.DISPIMG("ID_68E6FBB99BC44C8CA99A3B4B03A4881B",1)</f>
        <v>=DISPIMG("ID_68E6FBB99BC44C8CA99A3B4B03A4881B",1)</v>
      </c>
      <c r="E11" s="3" t="s">
        <v>18</v>
      </c>
      <c r="F11" s="3"/>
      <c r="G11" s="3"/>
    </row>
    <row r="12" ht="255" customHeight="1" spans="1:7">
      <c r="A12" s="3">
        <v>10</v>
      </c>
      <c r="B12" s="9"/>
      <c r="C12" s="3" t="s">
        <v>25</v>
      </c>
      <c r="D12" s="3" t="str">
        <f>_xlfn.DISPIMG("ID_832F465BE0444162AC3CC910A1F17893",1)</f>
        <v>=DISPIMG("ID_832F465BE0444162AC3CC910A1F17893",1)</v>
      </c>
      <c r="E12" s="3" t="s">
        <v>18</v>
      </c>
      <c r="F12" s="3"/>
      <c r="G12" s="3" t="s">
        <v>19</v>
      </c>
    </row>
    <row r="13" ht="255" customHeight="1" spans="1:7">
      <c r="A13" s="3">
        <v>11</v>
      </c>
      <c r="B13" s="9"/>
      <c r="C13" s="3" t="s">
        <v>26</v>
      </c>
      <c r="D13" s="3" t="str">
        <f>_xlfn.DISPIMG("ID_B41A261751C0430FA66E547F47E3939E",1)</f>
        <v>=DISPIMG("ID_B41A261751C0430FA66E547F47E3939E",1)</v>
      </c>
      <c r="E13" s="3" t="s">
        <v>18</v>
      </c>
      <c r="F13" s="3"/>
      <c r="G13" s="3" t="s">
        <v>19</v>
      </c>
    </row>
    <row r="14" ht="255" customHeight="1" spans="1:7">
      <c r="A14" s="3">
        <v>12</v>
      </c>
      <c r="B14" s="9"/>
      <c r="C14" s="9" t="s">
        <v>27</v>
      </c>
      <c r="D14" s="3" t="str">
        <f>_xlfn.DISPIMG("ID_1B6AE54105654F9B85C159766945030D",1)</f>
        <v>=DISPIMG("ID_1B6AE54105654F9B85C159766945030D",1)</v>
      </c>
      <c r="E14" s="3" t="s">
        <v>10</v>
      </c>
      <c r="F14" s="3"/>
      <c r="G14" s="3"/>
    </row>
    <row r="15" ht="255" customHeight="1" spans="1:7">
      <c r="A15" s="3">
        <v>13</v>
      </c>
      <c r="B15" s="9"/>
      <c r="C15" s="9"/>
      <c r="D15" s="3" t="str">
        <f>_xlfn.DISPIMG("ID_CD347C131C9440FFA175EF1C31848335",1)</f>
        <v>=DISPIMG("ID_CD347C131C9440FFA175EF1C31848335",1)</v>
      </c>
      <c r="E15" s="3" t="s">
        <v>10</v>
      </c>
      <c r="F15" s="3"/>
      <c r="G15" s="3"/>
    </row>
    <row r="16" ht="255" customHeight="1" spans="1:7">
      <c r="A16" s="3">
        <v>14</v>
      </c>
      <c r="B16" s="9"/>
      <c r="C16" s="9"/>
      <c r="D16" s="3" t="str">
        <f>_xlfn.DISPIMG("ID_C492C2B1071B4A65811694C313E3A785",1)</f>
        <v>=DISPIMG("ID_C492C2B1071B4A65811694C313E3A785",1)</v>
      </c>
      <c r="E16" s="3" t="s">
        <v>10</v>
      </c>
      <c r="F16" s="3"/>
      <c r="G16" s="3"/>
    </row>
    <row r="17" ht="255" customHeight="1" spans="1:7">
      <c r="A17" s="3">
        <v>15</v>
      </c>
      <c r="B17" s="9"/>
      <c r="C17" s="9"/>
      <c r="D17" s="3" t="str">
        <f>_xlfn.DISPIMG("ID_9480473AFB6D4C23A857647CC9C5F00B",1)</f>
        <v>=DISPIMG("ID_9480473AFB6D4C23A857647CC9C5F00B",1)</v>
      </c>
      <c r="E17" s="3" t="s">
        <v>10</v>
      </c>
      <c r="F17" s="3"/>
      <c r="G17" s="3"/>
    </row>
    <row r="18" ht="255" customHeight="1" spans="1:7">
      <c r="A18" s="3">
        <v>16</v>
      </c>
      <c r="B18" s="9"/>
      <c r="C18" s="9"/>
      <c r="D18" s="3" t="str">
        <f>_xlfn.DISPIMG("ID_6113E435CFAA46BB81600FBC13AD49EC",1)</f>
        <v>=DISPIMG("ID_6113E435CFAA46BB81600FBC13AD49EC",1)</v>
      </c>
      <c r="E18" s="3" t="s">
        <v>10</v>
      </c>
      <c r="F18" s="3"/>
      <c r="G18" s="3" t="s">
        <v>19</v>
      </c>
    </row>
    <row r="19" ht="186" customHeight="1" spans="1:7">
      <c r="A19" s="3">
        <v>17</v>
      </c>
      <c r="B19" s="9"/>
      <c r="C19" s="9"/>
      <c r="D19" s="3" t="str">
        <f>_xlfn.DISPIMG("ID_506A685981D748F788A9D686E5D99BA7",1)</f>
        <v>=DISPIMG("ID_506A685981D748F788A9D686E5D99BA7",1)</v>
      </c>
      <c r="E19" s="3" t="s">
        <v>28</v>
      </c>
      <c r="F19" s="3"/>
      <c r="G19" s="3" t="s">
        <v>19</v>
      </c>
    </row>
    <row r="20" ht="186" customHeight="1"/>
    <row r="21" ht="186" customHeight="1"/>
    <row r="22" ht="186" customHeight="1"/>
    <row r="23" ht="186" customHeight="1"/>
    <row r="24" ht="186" customHeight="1"/>
    <row r="25" ht="186" customHeight="1"/>
    <row r="26" ht="186" customHeight="1"/>
    <row r="27" ht="186" customHeight="1"/>
    <row r="28" ht="186" customHeight="1"/>
    <row r="29" ht="186" customHeight="1"/>
    <row r="30" ht="186" customHeight="1"/>
  </sheetData>
  <mergeCells count="3">
    <mergeCell ref="B1:G1"/>
    <mergeCell ref="B6:B19"/>
    <mergeCell ref="C14:C19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2025-03-07T02:50:37Z</dcterms:created>
  <dcterms:modified xsi:type="dcterms:W3CDTF">2025-03-07T03:36:23Z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E3BC937A93A14117B7DFC166A34204C5_11</vt:lpwstr>
  </property>
  <property fmtid="{D5CDD505-2E9C-101B-9397-08002B2CF9AE}" pid="3" name="KSOProductBuildVer">
    <vt:lpwstr>2052-12.1.0.20305</vt:lpwstr>
  </property>
</Properties>
</file>