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440" windowHeight="9675" activeTab="1"/>
  </bookViews>
  <sheets>
    <sheet name="汇总表" sheetId="1" r:id="rId1"/>
    <sheet name="护眼灯" sheetId="3" r:id="rId2"/>
  </sheets>
  <calcPr calcId="144525"/>
</workbook>
</file>

<file path=xl/sharedStrings.xml><?xml version="1.0" encoding="utf-8"?>
<sst xmlns="http://schemas.openxmlformats.org/spreadsheetml/2006/main" count="57" uniqueCount="42">
  <si>
    <t>乌市第七十八小学护眼灯设备汇总表</t>
  </si>
  <si>
    <t>序号</t>
  </si>
  <si>
    <t>名称</t>
  </si>
  <si>
    <t>技术参数及要求</t>
  </si>
  <si>
    <t>单位</t>
  </si>
  <si>
    <t>数量</t>
  </si>
  <si>
    <t>单价</t>
  </si>
  <si>
    <t>合计</t>
  </si>
  <si>
    <t>1</t>
  </si>
  <si>
    <t>LED教室灯</t>
  </si>
  <si>
    <t>详见配置清单</t>
  </si>
  <si>
    <t>盏</t>
  </si>
  <si>
    <t>2</t>
  </si>
  <si>
    <t>LED黑板灯</t>
  </si>
  <si>
    <t>3</t>
  </si>
  <si>
    <t>4</t>
  </si>
  <si>
    <t>5</t>
  </si>
  <si>
    <t>6</t>
  </si>
  <si>
    <t>7</t>
  </si>
  <si>
    <t>8</t>
  </si>
  <si>
    <t>9</t>
  </si>
  <si>
    <t>10</t>
  </si>
  <si>
    <t>11</t>
  </si>
  <si>
    <t>12</t>
  </si>
  <si>
    <t>13</t>
  </si>
  <si>
    <t>总计</t>
  </si>
  <si>
    <t>乌鲁木齐市第七十八小学护眼灯项目设备采购清单</t>
  </si>
  <si>
    <t xml:space="preserve">  单位名称（公章）：                                                                                     时间：  2025年 4 月 28 日                 </t>
  </si>
  <si>
    <t>规格型号</t>
  </si>
  <si>
    <t>图片</t>
  </si>
  <si>
    <t>材质说明</t>
  </si>
  <si>
    <t>集采或非集采目录商品</t>
  </si>
  <si>
    <t>资金来源</t>
  </si>
  <si>
    <t>教室灯尺寸长宽1200*300±10mm；</t>
  </si>
  <si>
    <r>
      <rPr>
        <sz val="10"/>
        <color rgb="FF000000"/>
        <rFont val="仿宋_GB2312"/>
        <charset val="134"/>
      </rPr>
      <t>LED灯具技术要求：
灯具：
1、灯具通过国家CCC产品认证，并取得CCC证书。
2、LED模块安全要求符合GB24819的规定
3、LED模块应耐久使用，符合GB/T 24823-2017中10.3的规定。
4、灯具壳体材料采用金属材料
5、灯具遮光罩材料具备抗UV特性，防止材料老化。
LED控制装置：
1、通过国家CCC产品认证，并取得CCC证书。
2、采用隔离式
3、耐久使用，应符合GB/T24825-2009中第13章的规定。
灯具效率和效能：
1、灯具教室灯额定功率36W一38W，
2、功率因数≥0.95，且实测值比标称值低0.05及以下，
3、LED教室灯灯具效能≥85lm/W，
4、教室灯色温3300K至5300K之间，
5、教室灯显色指数Ra≥90、R9≥60，
6、教室灯色容差：≤5 SDCM，
7、LED教室灯通过视网膜蓝光危害认证，视网膜蓝光危害类别为RG0（或无危险类）。
8、教师课桌桌面的维持平均照度不低于500lx，课桌桌面照度均匀度≥0.8，
9、教室的统一眩光值≤16，
10、照明功率密度/（W/</t>
    </r>
    <r>
      <rPr>
        <sz val="10"/>
        <color rgb="FF000000"/>
        <rFont val="宋体"/>
        <charset val="134"/>
      </rPr>
      <t>㎡</t>
    </r>
    <r>
      <rPr>
        <sz val="10"/>
        <color rgb="FF000000"/>
        <rFont val="仿宋_GB2312"/>
        <charset val="134"/>
      </rPr>
      <t>）≤8.0
灯具使用寿命：
为确保灯具使用寿命，LED教室灯至少依据《GB/33721》标准满足光通维持寿命50000小时。
照明装置的安装与维护要求：
1、灯具应使用刚性结构件可靠地固定到建筑物的安装表面，使灯具不易受外力影响而晃动，
2、LED 教室灯铝基板光源模组采用插槽方式固定于灯体，灯条和散热体均匀接触，保证灯体更好散热，延长使用寿命；吊架固定在灯体边框上面，单个支架的固定点≥4 个,并按教室纵向（灯具长轴垂直于黑板）均匀布设。
3、距离课桌面的最低悬挂高度不低于1.7m,
4、安装符合GB/T 36876-2018中5.4的规定，
5、调光系统符合GB/T 36876-2018中5.5的规定，
6、采用吊杆安装方式的教室灯使用刚性吊杆安装，其内径不应小于10mm，壁厚不应小于1.5mm，吊杆应与灯面垂直，无倾斜，两杆与灯具两端的间距偏差±5 mm。
7、质量大于3kg的悬吊灯具，固定在膨胀螺栓或预埋吊钩上，螺栓或预埋吊钩的直径不应小于灯具挂销直径，且不应小于6 mm。
8、质量大于10 kg的灯具，固定装置及悬吊装置应按灯具重量的5倍恒定均匀布载荷做强度试验，且持续时间不应少于15 min。
9、应保持作业面规定的维持平均照度。从光源、灯具、环境的维护特性和维护方式等方面采取维护措施，包括但不限于定期维护和更新损坏、有缺陷的光源和灯具。</t>
    </r>
    <r>
      <rPr>
        <sz val="8"/>
        <color rgb="FF000000"/>
        <rFont val="仿宋_GB2312"/>
        <charset val="134"/>
      </rPr>
      <t xml:space="preserve">
</t>
    </r>
  </si>
  <si>
    <t>非集采目录商品</t>
  </si>
  <si>
    <t>2025年义务教育城市校舍安全保障长效机制资金</t>
  </si>
  <si>
    <t>长度=1220mm，格栅尺寸长宽高300*20*8mm±1mm，</t>
  </si>
  <si>
    <r>
      <rPr>
        <sz val="10"/>
        <color rgb="FF000000"/>
        <rFont val="仿宋_GB2312"/>
        <charset val="134"/>
      </rPr>
      <t>LED灯具技术要求：
灯具：
1、通过国家CCC产品认证，并取得CCC证书。
2、LED模块安全要求符合GB24819的规定
3、LED模块应耐久使用，符合GB/T 24823-2017中10.3的规定。
4、灯具壳体材料采用金属材料
5、灯具遮光罩材料具备抗UV特性，防止材料老化。
6、黑板灯具的投射角度可调节
LED控制装置：
1、通过国家CCC产品认证，并取得CCC证书。
2、采用隔离式
3、耐久使用，符合GB/T24825-2009中第13章的规定。
灯具效率和效能：
1、黑板灯额定功率36W一38W，
2、功率因数≥0.95，且实测值比标称值低0.05及以下，
3、黑板灯灯具效能≥85lm/W，
4、黑板灯色温3300K至5300K之间，
5、黑板灯显色指数Ra≥90、R9≥60，
6、黑板灯色容差：≤5 SDCM，
7、LED教室灯通过视网膜蓝光危害认证，视网膜蓝光危害类别为RG0（或无危险类）。
8、维持平均照度不低于500lx，黑板照度均匀度≥0.8，
9、黑板的统一眩光值≤16，
10、照明功率密度/（W/</t>
    </r>
    <r>
      <rPr>
        <sz val="10"/>
        <color rgb="FF000000"/>
        <rFont val="宋体"/>
        <charset val="134"/>
      </rPr>
      <t>㎡</t>
    </r>
    <r>
      <rPr>
        <sz val="10"/>
        <color rgb="FF000000"/>
        <rFont val="仿宋_GB2312"/>
        <charset val="134"/>
      </rPr>
      <t xml:space="preserve">）≤8.0
灯具使用寿命：
为确保灯具使用寿命，LED教室灯至少依据《GB/33721》标准满足光通维持寿命50000小时。
照明装置的安装与维护要求：
1、采用吊杆安装方式，灯具平行于黑板安装。
2、安装符合GB/T 36876-2018中6.4的规定，
3、调光系统符合GB/T 36876-2018中6.5的规定，
4、采用吊杆安装方式的黑板灯使用刚性吊杆安装，其内径不应小于10mm，壁厚不应小于1.5mm，吊杆应与灯面垂直，无倾斜，两杆与灯具两端的间距偏差±5 mm。
5、采用壁装式安装方式的黑板灯固定方式应牢固可靠，每个灯具固定用的螺钉或螺栓不少于2个，螺栓或预埋吊钩的直径不应小于灯具挂销直径，且并不小于6mm,
6、应保持作业面规定的维持平均照度。从光源、灯具、环境的维护特性和维护方式等方面采取维护措施，包括但不限于定期维护和更新损坏、有缺陷的光源和灯具。
</t>
    </r>
  </si>
  <si>
    <t>备注：
1、由供应商在样板间教室安装调试，同时委托具有相应检测资质的地市级及以上检测机构，依据相关国家、自治区标准对产品和现场进行检测，检测合格后，方可铺开灯光改造。灯光改造完成后，由学校委托具有相应检测资质的地市级及以上检测机构抽取不低于改造教室总数的5%（样板间教室不纳入计算）进行现场验收，验收检测费用由供应商承担。抽取教室的所有项目经检测合格后，方视为验收通过。                                                                                                                                                      2、本项目产品（灯具、开关、吊杆等）质保期为3年，质保期内供应商售后服务需达到重大故障1小时到达现场，一般故障2小时排除。
3、本项目所有设施设备安装、调试、施工、辅材、检测等费用均由供应商承担，除项目本身费用外，不再产生其他费用。</t>
  </si>
  <si>
    <t xml:space="preserve">  主管领导：                               财务审批：                                       采购审核：                                  制表人：</t>
  </si>
  <si>
    <t>6、灯具具备光通量、色温调节或其他智能照明控制功能。</t>
  </si>
</sst>
</file>

<file path=xl/styles.xml><?xml version="1.0" encoding="utf-8"?>
<styleSheet xmlns="http://schemas.openxmlformats.org/spreadsheetml/2006/main">
  <numFmts count="5">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 numFmtId="176" formatCode="0.00_ "/>
  </numFmts>
  <fonts count="30">
    <font>
      <sz val="12"/>
      <color theme="1"/>
      <name val="等线"/>
      <charset val="134"/>
      <scheme val="minor"/>
    </font>
    <font>
      <sz val="11"/>
      <color rgb="FF000000"/>
      <name val="宋体"/>
      <charset val="134"/>
    </font>
    <font>
      <sz val="16"/>
      <color rgb="FF000000"/>
      <name val="宋体"/>
      <charset val="134"/>
    </font>
    <font>
      <sz val="10"/>
      <color rgb="FF000000"/>
      <name val="宋体"/>
      <charset val="134"/>
    </font>
    <font>
      <sz val="10"/>
      <color rgb="FF000000"/>
      <name val="仿宋_GB2312"/>
      <charset val="134"/>
    </font>
    <font>
      <sz val="8"/>
      <color rgb="FF000000"/>
      <name val="仿宋_GB2312"/>
      <charset val="134"/>
    </font>
    <font>
      <b/>
      <sz val="8"/>
      <color rgb="FF000000"/>
      <name val="仿宋_GB2312"/>
      <charset val="134"/>
    </font>
    <font>
      <sz val="9"/>
      <color rgb="FF000000"/>
      <name val="仿宋_GB2312"/>
      <charset val="134"/>
    </font>
    <font>
      <b/>
      <sz val="14"/>
      <color rgb="FF000000"/>
      <name val="宋体"/>
      <charset val="134"/>
    </font>
    <font>
      <b/>
      <sz val="11"/>
      <color rgb="FF000000"/>
      <name val="宋体"/>
      <charset val="134"/>
    </font>
    <font>
      <sz val="11"/>
      <color theme="1"/>
      <name val="等线"/>
      <charset val="0"/>
      <scheme val="minor"/>
    </font>
    <font>
      <b/>
      <sz val="11"/>
      <color rgb="FFFFFFFF"/>
      <name val="等线"/>
      <charset val="0"/>
      <scheme val="minor"/>
    </font>
    <font>
      <b/>
      <sz val="13"/>
      <color theme="3"/>
      <name val="等线"/>
      <charset val="134"/>
      <scheme val="minor"/>
    </font>
    <font>
      <sz val="11"/>
      <color rgb="FFFF0000"/>
      <name val="等线"/>
      <charset val="0"/>
      <scheme val="minor"/>
    </font>
    <font>
      <sz val="11"/>
      <color theme="1"/>
      <name val="等线"/>
      <charset val="134"/>
      <scheme val="minor"/>
    </font>
    <font>
      <i/>
      <sz val="11"/>
      <color rgb="FF7F7F7F"/>
      <name val="等线"/>
      <charset val="0"/>
      <scheme val="minor"/>
    </font>
    <font>
      <b/>
      <sz val="11"/>
      <color theme="3"/>
      <name val="等线"/>
      <charset val="134"/>
      <scheme val="minor"/>
    </font>
    <font>
      <u/>
      <sz val="11"/>
      <color rgb="FF800080"/>
      <name val="等线"/>
      <charset val="0"/>
      <scheme val="minor"/>
    </font>
    <font>
      <sz val="11"/>
      <color rgb="FF9C0006"/>
      <name val="等线"/>
      <charset val="0"/>
      <scheme val="minor"/>
    </font>
    <font>
      <sz val="11"/>
      <color theme="0"/>
      <name val="等线"/>
      <charset val="0"/>
      <scheme val="minor"/>
    </font>
    <font>
      <b/>
      <sz val="11"/>
      <color rgb="FF3F3F3F"/>
      <name val="等线"/>
      <charset val="0"/>
      <scheme val="minor"/>
    </font>
    <font>
      <b/>
      <sz val="15"/>
      <color theme="3"/>
      <name val="等线"/>
      <charset val="134"/>
      <scheme val="minor"/>
    </font>
    <font>
      <b/>
      <sz val="11"/>
      <color theme="1"/>
      <name val="等线"/>
      <charset val="0"/>
      <scheme val="minor"/>
    </font>
    <font>
      <b/>
      <sz val="18"/>
      <color theme="3"/>
      <name val="等线"/>
      <charset val="134"/>
      <scheme val="minor"/>
    </font>
    <font>
      <u/>
      <sz val="10"/>
      <color theme="10"/>
      <name val="等线"/>
      <charset val="134"/>
      <scheme val="minor"/>
    </font>
    <font>
      <sz val="11"/>
      <color rgb="FF9C6500"/>
      <name val="等线"/>
      <charset val="0"/>
      <scheme val="minor"/>
    </font>
    <font>
      <sz val="11"/>
      <color rgb="FF3F3F76"/>
      <name val="等线"/>
      <charset val="0"/>
      <scheme val="minor"/>
    </font>
    <font>
      <sz val="11"/>
      <color rgb="FF006100"/>
      <name val="等线"/>
      <charset val="0"/>
      <scheme val="minor"/>
    </font>
    <font>
      <sz val="11"/>
      <color rgb="FFFA7D00"/>
      <name val="等线"/>
      <charset val="0"/>
      <scheme val="minor"/>
    </font>
    <font>
      <b/>
      <sz val="11"/>
      <color rgb="FFFA7D00"/>
      <name val="等线"/>
      <charset val="0"/>
      <scheme val="minor"/>
    </font>
  </fonts>
  <fills count="34">
    <fill>
      <patternFill patternType="none"/>
    </fill>
    <fill>
      <patternFill patternType="gray125"/>
    </fill>
    <fill>
      <patternFill patternType="solid">
        <fgColor rgb="FFFFFFFF"/>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3">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rgb="FF000000"/>
      </left>
      <right style="thin">
        <color rgb="FF000000"/>
      </right>
      <top style="thin">
        <color rgb="FF000000"/>
      </top>
      <bottom style="thin">
        <color rgb="FF000000"/>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49">
    <xf numFmtId="0" fontId="0" fillId="0" borderId="0">
      <alignment vertical="center"/>
    </xf>
    <xf numFmtId="42" fontId="14" fillId="0" borderId="0" applyFont="0" applyFill="0" applyBorder="0" applyAlignment="0" applyProtection="0">
      <alignment vertical="center"/>
    </xf>
    <xf numFmtId="0" fontId="10" fillId="27" borderId="0" applyNumberFormat="0" applyBorder="0" applyAlignment="0" applyProtection="0">
      <alignment vertical="center"/>
    </xf>
    <xf numFmtId="0" fontId="26" fillId="24" borderId="11" applyNumberFormat="0" applyAlignment="0" applyProtection="0">
      <alignment vertical="center"/>
    </xf>
    <xf numFmtId="44" fontId="14" fillId="0" borderId="0" applyFont="0" applyFill="0" applyBorder="0" applyAlignment="0" applyProtection="0">
      <alignment vertical="center"/>
    </xf>
    <xf numFmtId="41" fontId="14" fillId="0" borderId="0" applyFont="0" applyFill="0" applyBorder="0" applyAlignment="0" applyProtection="0">
      <alignment vertical="center"/>
    </xf>
    <xf numFmtId="0" fontId="10" fillId="9" borderId="0" applyNumberFormat="0" applyBorder="0" applyAlignment="0" applyProtection="0">
      <alignment vertical="center"/>
    </xf>
    <xf numFmtId="0" fontId="18" fillId="10" borderId="0" applyNumberFormat="0" applyBorder="0" applyAlignment="0" applyProtection="0">
      <alignment vertical="center"/>
    </xf>
    <xf numFmtId="43" fontId="14" fillId="0" borderId="0" applyFont="0" applyFill="0" applyBorder="0" applyAlignment="0" applyProtection="0">
      <alignment vertical="center"/>
    </xf>
    <xf numFmtId="0" fontId="19" fillId="23" borderId="0" applyNumberFormat="0" applyBorder="0" applyAlignment="0" applyProtection="0">
      <alignment vertical="center"/>
    </xf>
    <xf numFmtId="0" fontId="24" fillId="0" borderId="0" applyNumberFormat="0" applyFill="0" applyBorder="0" applyAlignment="0" applyProtection="0">
      <alignment vertical="center"/>
    </xf>
    <xf numFmtId="9" fontId="14" fillId="0" borderId="0" applyFont="0" applyFill="0" applyBorder="0" applyAlignment="0" applyProtection="0">
      <alignment vertical="center"/>
    </xf>
    <xf numFmtId="0" fontId="17" fillId="0" borderId="0" applyNumberFormat="0" applyFill="0" applyBorder="0" applyAlignment="0" applyProtection="0">
      <alignment vertical="center"/>
    </xf>
    <xf numFmtId="0" fontId="14" fillId="16" borderId="8" applyNumberFormat="0" applyFont="0" applyAlignment="0" applyProtection="0">
      <alignment vertical="center"/>
    </xf>
    <xf numFmtId="0" fontId="19" fillId="29" borderId="0" applyNumberFormat="0" applyBorder="0" applyAlignment="0" applyProtection="0">
      <alignment vertical="center"/>
    </xf>
    <xf numFmtId="0" fontId="16"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1" fillId="0" borderId="6" applyNumberFormat="0" applyFill="0" applyAlignment="0" applyProtection="0">
      <alignment vertical="center"/>
    </xf>
    <xf numFmtId="0" fontId="12" fillId="0" borderId="6" applyNumberFormat="0" applyFill="0" applyAlignment="0" applyProtection="0">
      <alignment vertical="center"/>
    </xf>
    <xf numFmtId="0" fontId="19" fillId="22" borderId="0" applyNumberFormat="0" applyBorder="0" applyAlignment="0" applyProtection="0">
      <alignment vertical="center"/>
    </xf>
    <xf numFmtId="0" fontId="16" fillId="0" borderId="10" applyNumberFormat="0" applyFill="0" applyAlignment="0" applyProtection="0">
      <alignment vertical="center"/>
    </xf>
    <xf numFmtId="0" fontId="19" fillId="21" borderId="0" applyNumberFormat="0" applyBorder="0" applyAlignment="0" applyProtection="0">
      <alignment vertical="center"/>
    </xf>
    <xf numFmtId="0" fontId="20" fillId="15" borderId="7" applyNumberFormat="0" applyAlignment="0" applyProtection="0">
      <alignment vertical="center"/>
    </xf>
    <xf numFmtId="0" fontId="29" fillId="15" borderId="11" applyNumberFormat="0" applyAlignment="0" applyProtection="0">
      <alignment vertical="center"/>
    </xf>
    <xf numFmtId="0" fontId="11" fillId="7" borderId="5" applyNumberFormat="0" applyAlignment="0" applyProtection="0">
      <alignment vertical="center"/>
    </xf>
    <xf numFmtId="0" fontId="10" fillId="26" borderId="0" applyNumberFormat="0" applyBorder="0" applyAlignment="0" applyProtection="0">
      <alignment vertical="center"/>
    </xf>
    <xf numFmtId="0" fontId="19" fillId="14" borderId="0" applyNumberFormat="0" applyBorder="0" applyAlignment="0" applyProtection="0">
      <alignment vertical="center"/>
    </xf>
    <xf numFmtId="0" fontId="28" fillId="0" borderId="12" applyNumberFormat="0" applyFill="0" applyAlignment="0" applyProtection="0">
      <alignment vertical="center"/>
    </xf>
    <xf numFmtId="0" fontId="22" fillId="0" borderId="9" applyNumberFormat="0" applyFill="0" applyAlignment="0" applyProtection="0">
      <alignment vertical="center"/>
    </xf>
    <xf numFmtId="0" fontId="27" fillId="25" borderId="0" applyNumberFormat="0" applyBorder="0" applyAlignment="0" applyProtection="0">
      <alignment vertical="center"/>
    </xf>
    <xf numFmtId="0" fontId="25" fillId="20" borderId="0" applyNumberFormat="0" applyBorder="0" applyAlignment="0" applyProtection="0">
      <alignment vertical="center"/>
    </xf>
    <xf numFmtId="0" fontId="10" fillId="33" borderId="0" applyNumberFormat="0" applyBorder="0" applyAlignment="0" applyProtection="0">
      <alignment vertical="center"/>
    </xf>
    <xf numFmtId="0" fontId="19" fillId="13" borderId="0" applyNumberFormat="0" applyBorder="0" applyAlignment="0" applyProtection="0">
      <alignment vertical="center"/>
    </xf>
    <xf numFmtId="0" fontId="10" fillId="32" borderId="0" applyNumberFormat="0" applyBorder="0" applyAlignment="0" applyProtection="0">
      <alignment vertical="center"/>
    </xf>
    <xf numFmtId="0" fontId="10" fillId="6" borderId="0" applyNumberFormat="0" applyBorder="0" applyAlignment="0" applyProtection="0">
      <alignment vertical="center"/>
    </xf>
    <xf numFmtId="0" fontId="10" fillId="31" borderId="0" applyNumberFormat="0" applyBorder="0" applyAlignment="0" applyProtection="0">
      <alignment vertical="center"/>
    </xf>
    <xf numFmtId="0" fontId="10" fillId="5" borderId="0" applyNumberFormat="0" applyBorder="0" applyAlignment="0" applyProtection="0">
      <alignment vertical="center"/>
    </xf>
    <xf numFmtId="0" fontId="19" fillId="18" borderId="0" applyNumberFormat="0" applyBorder="0" applyAlignment="0" applyProtection="0">
      <alignment vertical="center"/>
    </xf>
    <xf numFmtId="0" fontId="19" fillId="12" borderId="0" applyNumberFormat="0" applyBorder="0" applyAlignment="0" applyProtection="0">
      <alignment vertical="center"/>
    </xf>
    <xf numFmtId="0" fontId="10" fillId="30" borderId="0" applyNumberFormat="0" applyBorder="0" applyAlignment="0" applyProtection="0">
      <alignment vertical="center"/>
    </xf>
    <xf numFmtId="0" fontId="10" fillId="4" borderId="0" applyNumberFormat="0" applyBorder="0" applyAlignment="0" applyProtection="0">
      <alignment vertical="center"/>
    </xf>
    <xf numFmtId="0" fontId="19" fillId="11" borderId="0" applyNumberFormat="0" applyBorder="0" applyAlignment="0" applyProtection="0">
      <alignment vertical="center"/>
    </xf>
    <xf numFmtId="0" fontId="10" fillId="3" borderId="0" applyNumberFormat="0" applyBorder="0" applyAlignment="0" applyProtection="0">
      <alignment vertical="center"/>
    </xf>
    <xf numFmtId="0" fontId="19" fillId="28" borderId="0" applyNumberFormat="0" applyBorder="0" applyAlignment="0" applyProtection="0">
      <alignment vertical="center"/>
    </xf>
    <xf numFmtId="0" fontId="19" fillId="17" borderId="0" applyNumberFormat="0" applyBorder="0" applyAlignment="0" applyProtection="0">
      <alignment vertical="center"/>
    </xf>
    <xf numFmtId="0" fontId="10" fillId="8" borderId="0" applyNumberFormat="0" applyBorder="0" applyAlignment="0" applyProtection="0">
      <alignment vertical="center"/>
    </xf>
    <xf numFmtId="0" fontId="19" fillId="19" borderId="0" applyNumberFormat="0" applyBorder="0" applyAlignment="0" applyProtection="0">
      <alignment vertical="center"/>
    </xf>
  </cellStyleXfs>
  <cellXfs count="23">
    <xf numFmtId="0" fontId="0" fillId="0" borderId="0" xfId="0">
      <alignment vertical="center"/>
    </xf>
    <xf numFmtId="0" fontId="1" fillId="0" borderId="0" xfId="0" applyFont="1">
      <alignment vertical="center"/>
    </xf>
    <xf numFmtId="0" fontId="0" fillId="0" borderId="0" xfId="0" applyBorder="1">
      <alignment vertical="center"/>
    </xf>
    <xf numFmtId="0" fontId="2" fillId="0" borderId="1" xfId="0" applyFont="1" applyBorder="1" applyAlignment="1">
      <alignment horizontal="center" vertical="center" wrapText="1"/>
    </xf>
    <xf numFmtId="0" fontId="3" fillId="0" borderId="2" xfId="0" applyFont="1" applyBorder="1" applyAlignment="1">
      <alignment horizontal="left" vertical="center" wrapText="1"/>
    </xf>
    <xf numFmtId="0" fontId="3" fillId="0" borderId="2"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5" fillId="0" borderId="2" xfId="0" applyFont="1" applyFill="1" applyBorder="1" applyAlignment="1" applyProtection="1">
      <alignment horizontal="left" vertical="center" wrapText="1"/>
    </xf>
    <xf numFmtId="0" fontId="4" fillId="0" borderId="2" xfId="0" applyFont="1" applyFill="1" applyBorder="1" applyAlignment="1" applyProtection="1">
      <alignment horizontal="left" vertical="center" wrapText="1"/>
    </xf>
    <xf numFmtId="0" fontId="4" fillId="0" borderId="2" xfId="0" applyFont="1" applyBorder="1" applyAlignment="1" applyProtection="1">
      <alignment horizontal="left" vertical="center" wrapText="1"/>
    </xf>
    <xf numFmtId="0" fontId="5" fillId="2" borderId="2"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4" fillId="2" borderId="2" xfId="0" applyFont="1" applyFill="1" applyBorder="1" applyAlignment="1">
      <alignment horizontal="left" vertical="center" wrapText="1"/>
    </xf>
    <xf numFmtId="0" fontId="2" fillId="0" borderId="3" xfId="0" applyFont="1" applyBorder="1" applyAlignment="1">
      <alignment horizontal="center" vertical="center" wrapText="1"/>
    </xf>
    <xf numFmtId="0" fontId="2" fillId="0" borderId="0" xfId="0" applyFont="1" applyBorder="1" applyAlignment="1">
      <alignment horizontal="center" vertical="center" wrapText="1"/>
    </xf>
    <xf numFmtId="0" fontId="7" fillId="0" borderId="2" xfId="0" applyFont="1" applyBorder="1" applyAlignment="1" applyProtection="1">
      <alignment horizontal="center" vertical="center" wrapText="1"/>
    </xf>
    <xf numFmtId="0" fontId="8" fillId="0" borderId="0" xfId="0" applyFont="1" applyAlignment="1">
      <alignment horizontal="center" vertical="center"/>
    </xf>
    <xf numFmtId="176" fontId="8" fillId="0" borderId="0" xfId="0" applyNumberFormat="1" applyFont="1" applyAlignment="1">
      <alignment horizontal="center" vertical="center"/>
    </xf>
    <xf numFmtId="0" fontId="9" fillId="0" borderId="4" xfId="0" applyFont="1" applyBorder="1" applyAlignment="1" applyProtection="1">
      <alignment horizontal="center" vertical="center"/>
    </xf>
    <xf numFmtId="176" fontId="9" fillId="0" borderId="4" xfId="0" applyNumberFormat="1" applyFont="1" applyBorder="1" applyAlignment="1" applyProtection="1">
      <alignment horizontal="center" vertical="center"/>
    </xf>
    <xf numFmtId="49" fontId="9" fillId="0" borderId="4" xfId="0" applyNumberFormat="1" applyFont="1" applyBorder="1" applyAlignment="1" applyProtection="1">
      <alignment horizontal="center" vertical="center"/>
    </xf>
    <xf numFmtId="0" fontId="1" fillId="0" borderId="4" xfId="0" applyFont="1" applyBorder="1" applyAlignment="1" applyProtection="1">
      <alignment horizontal="center" vertical="center"/>
    </xf>
    <xf numFmtId="176" fontId="1" fillId="0" borderId="4" xfId="0" applyNumberFormat="1" applyFont="1" applyBorder="1" applyAlignment="1" applyProtection="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142875</xdr:colOff>
      <xdr:row>3</xdr:row>
      <xdr:rowOff>3806825</xdr:rowOff>
    </xdr:from>
    <xdr:to>
      <xdr:col>3</xdr:col>
      <xdr:colOff>1069340</xdr:colOff>
      <xdr:row>3</xdr:row>
      <xdr:rowOff>4697730</xdr:rowOff>
    </xdr:to>
    <xdr:pic>
      <xdr:nvPicPr>
        <xdr:cNvPr id="3" name="图片 2" descr="lQDPKG-BnkBmJl_NDmDNFSCw_RrOdPyKcXMH2QJQwc4mAA_5408_3680"/>
        <xdr:cNvPicPr>
          <a:picLocks noChangeAspect="1"/>
        </xdr:cNvPicPr>
      </xdr:nvPicPr>
      <xdr:blipFill>
        <a:blip r:embed="rId1"/>
        <a:stretch>
          <a:fillRect/>
        </a:stretch>
      </xdr:blipFill>
      <xdr:spPr>
        <a:xfrm>
          <a:off x="1504950" y="4705985"/>
          <a:ext cx="926465" cy="890905"/>
        </a:xfrm>
        <a:prstGeom prst="rect">
          <a:avLst/>
        </a:prstGeom>
      </xdr:spPr>
    </xdr:pic>
    <xdr:clientData/>
  </xdr:twoCellAnchor>
  <xdr:twoCellAnchor editAs="oneCell">
    <xdr:from>
      <xdr:col>3</xdr:col>
      <xdr:colOff>28575</xdr:colOff>
      <xdr:row>5</xdr:row>
      <xdr:rowOff>2303780</xdr:rowOff>
    </xdr:from>
    <xdr:to>
      <xdr:col>3</xdr:col>
      <xdr:colOff>1151255</xdr:colOff>
      <xdr:row>5</xdr:row>
      <xdr:rowOff>3526790</xdr:rowOff>
    </xdr:to>
    <xdr:pic>
      <xdr:nvPicPr>
        <xdr:cNvPr id="4" name="图片 3" descr="lQDPKG3xcKd919_NBIDNBcKwwLrzG3FA3lkH2QJWYKcNAA_1474_1152"/>
        <xdr:cNvPicPr>
          <a:picLocks noChangeAspect="1"/>
        </xdr:cNvPicPr>
      </xdr:nvPicPr>
      <xdr:blipFill>
        <a:blip r:embed="rId2"/>
        <a:stretch>
          <a:fillRect/>
        </a:stretch>
      </xdr:blipFill>
      <xdr:spPr>
        <a:xfrm>
          <a:off x="1390650" y="10187940"/>
          <a:ext cx="1122680" cy="12230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G15"/>
  <sheetViews>
    <sheetView workbookViewId="0">
      <selection activeCell="G15" sqref="G15"/>
    </sheetView>
  </sheetViews>
  <sheetFormatPr defaultColWidth="9" defaultRowHeight="13.5" customHeight="1" outlineLevelCol="6"/>
  <cols>
    <col min="2" max="2" width="19.6666666666667" style="1" customWidth="1"/>
    <col min="3" max="3" width="22.6666666666667" style="1" customWidth="1"/>
    <col min="7" max="7" width="9.375"/>
  </cols>
  <sheetData>
    <row r="1" ht="29" customHeight="1" spans="1:7">
      <c r="A1" s="16" t="s">
        <v>0</v>
      </c>
      <c r="B1" s="16"/>
      <c r="C1" s="16"/>
      <c r="D1" s="16"/>
      <c r="E1" s="16"/>
      <c r="F1" s="17"/>
      <c r="G1" s="17"/>
    </row>
    <row r="2" ht="29" customHeight="1" spans="1:7">
      <c r="A2" s="18" t="s">
        <v>1</v>
      </c>
      <c r="B2" s="18" t="s">
        <v>2</v>
      </c>
      <c r="C2" s="18" t="s">
        <v>3</v>
      </c>
      <c r="D2" s="18" t="s">
        <v>4</v>
      </c>
      <c r="E2" s="18" t="s">
        <v>5</v>
      </c>
      <c r="F2" s="19" t="s">
        <v>6</v>
      </c>
      <c r="G2" s="19" t="s">
        <v>7</v>
      </c>
    </row>
    <row r="3" ht="29" customHeight="1" spans="1:7">
      <c r="A3" s="20" t="s">
        <v>8</v>
      </c>
      <c r="B3" s="21" t="s">
        <v>9</v>
      </c>
      <c r="C3" s="21" t="s">
        <v>10</v>
      </c>
      <c r="D3" s="21" t="s">
        <v>11</v>
      </c>
      <c r="E3" s="21">
        <v>218</v>
      </c>
      <c r="F3" s="21">
        <v>420</v>
      </c>
      <c r="G3" s="21">
        <f>E3*F3</f>
        <v>91560</v>
      </c>
    </row>
    <row r="4" ht="29" customHeight="1" spans="1:7">
      <c r="A4" s="20" t="s">
        <v>12</v>
      </c>
      <c r="B4" s="21" t="s">
        <v>13</v>
      </c>
      <c r="C4" s="21" t="s">
        <v>10</v>
      </c>
      <c r="D4" s="21" t="s">
        <v>11</v>
      </c>
      <c r="E4" s="21">
        <v>48</v>
      </c>
      <c r="F4" s="21">
        <v>405.5</v>
      </c>
      <c r="G4" s="21">
        <f>E4*F4</f>
        <v>19464</v>
      </c>
    </row>
    <row r="5" ht="29" customHeight="1" spans="1:7">
      <c r="A5" s="20" t="s">
        <v>14</v>
      </c>
      <c r="B5" s="21"/>
      <c r="C5" s="21"/>
      <c r="D5" s="21"/>
      <c r="E5" s="21"/>
      <c r="F5" s="21"/>
      <c r="G5" s="21"/>
    </row>
    <row r="6" ht="29" customHeight="1" spans="1:7">
      <c r="A6" s="20" t="s">
        <v>15</v>
      </c>
      <c r="B6" s="21"/>
      <c r="C6" s="21"/>
      <c r="D6" s="21"/>
      <c r="E6" s="21"/>
      <c r="F6" s="21"/>
      <c r="G6" s="21"/>
    </row>
    <row r="7" ht="29" customHeight="1" spans="1:7">
      <c r="A7" s="20" t="s">
        <v>16</v>
      </c>
      <c r="B7" s="21"/>
      <c r="C7" s="21"/>
      <c r="D7" s="21"/>
      <c r="E7" s="21"/>
      <c r="F7" s="21"/>
      <c r="G7" s="21"/>
    </row>
    <row r="8" ht="29" customHeight="1" spans="1:7">
      <c r="A8" s="20" t="s">
        <v>17</v>
      </c>
      <c r="B8" s="21"/>
      <c r="C8" s="21"/>
      <c r="D8" s="21"/>
      <c r="E8" s="21"/>
      <c r="F8" s="21"/>
      <c r="G8" s="21"/>
    </row>
    <row r="9" ht="29" customHeight="1" spans="1:7">
      <c r="A9" s="20" t="s">
        <v>18</v>
      </c>
      <c r="B9" s="21"/>
      <c r="C9" s="21"/>
      <c r="D9" s="21"/>
      <c r="E9" s="21"/>
      <c r="F9" s="21"/>
      <c r="G9" s="21"/>
    </row>
    <row r="10" ht="29" customHeight="1" spans="1:7">
      <c r="A10" s="20" t="s">
        <v>19</v>
      </c>
      <c r="B10" s="21"/>
      <c r="C10" s="21"/>
      <c r="D10" s="21"/>
      <c r="E10" s="21"/>
      <c r="F10" s="21"/>
      <c r="G10" s="21"/>
    </row>
    <row r="11" ht="29" customHeight="1" spans="1:7">
      <c r="A11" s="20" t="s">
        <v>20</v>
      </c>
      <c r="B11" s="21"/>
      <c r="C11" s="21"/>
      <c r="D11" s="21"/>
      <c r="E11" s="21"/>
      <c r="F11" s="21"/>
      <c r="G11" s="21"/>
    </row>
    <row r="12" ht="29" customHeight="1" spans="1:7">
      <c r="A12" s="20" t="s">
        <v>21</v>
      </c>
      <c r="B12" s="21"/>
      <c r="C12" s="21"/>
      <c r="D12" s="21"/>
      <c r="E12" s="21"/>
      <c r="F12" s="21"/>
      <c r="G12" s="21"/>
    </row>
    <row r="13" ht="29" customHeight="1" spans="1:7">
      <c r="A13" s="20" t="s">
        <v>22</v>
      </c>
      <c r="B13" s="21"/>
      <c r="C13" s="21"/>
      <c r="D13" s="21"/>
      <c r="E13" s="21"/>
      <c r="F13" s="21"/>
      <c r="G13" s="21"/>
    </row>
    <row r="14" ht="29" customHeight="1" spans="1:7">
      <c r="A14" s="20" t="s">
        <v>23</v>
      </c>
      <c r="B14" s="21"/>
      <c r="C14" s="21"/>
      <c r="D14" s="21"/>
      <c r="E14" s="21"/>
      <c r="F14" s="21"/>
      <c r="G14" s="21"/>
    </row>
    <row r="15" ht="29" customHeight="1" spans="1:7">
      <c r="A15" s="20" t="s">
        <v>24</v>
      </c>
      <c r="B15" s="18" t="s">
        <v>25</v>
      </c>
      <c r="C15" s="18"/>
      <c r="D15" s="18"/>
      <c r="E15" s="18"/>
      <c r="F15" s="22"/>
      <c r="G15" s="21">
        <f>SUM(G3:G14)</f>
        <v>111024</v>
      </c>
    </row>
  </sheetData>
  <mergeCells count="2">
    <mergeCell ref="A1:G1"/>
    <mergeCell ref="B15:E15"/>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K29"/>
  <sheetViews>
    <sheetView tabSelected="1" topLeftCell="A5" workbookViewId="0">
      <selection activeCell="E6" sqref="E6:E7"/>
    </sheetView>
  </sheetViews>
  <sheetFormatPr defaultColWidth="9" defaultRowHeight="13.5" customHeight="1"/>
  <cols>
    <col min="1" max="1" width="4.25" customWidth="1"/>
    <col min="2" max="2" width="4.875" customWidth="1"/>
    <col min="3" max="3" width="8.75" customWidth="1"/>
    <col min="4" max="4" width="15.5" style="1" customWidth="1"/>
    <col min="5" max="5" width="80.0833333333333" style="1" customWidth="1"/>
    <col min="6" max="6" width="5" customWidth="1"/>
    <col min="7" max="7" width="5.375" customWidth="1"/>
    <col min="8" max="8" width="5" customWidth="1"/>
    <col min="9" max="9" width="8.25" style="1" customWidth="1"/>
    <col min="10" max="10" width="7" style="1" customWidth="1"/>
    <col min="11" max="11" width="5.75" style="2" customWidth="1"/>
  </cols>
  <sheetData>
    <row r="1" ht="29" customHeight="1" spans="1:11">
      <c r="A1" s="3" t="s">
        <v>26</v>
      </c>
      <c r="B1" s="3"/>
      <c r="C1" s="3"/>
      <c r="D1" s="3"/>
      <c r="E1" s="3"/>
      <c r="F1" s="3"/>
      <c r="G1" s="3"/>
      <c r="H1" s="3"/>
      <c r="I1" s="3"/>
      <c r="J1" s="13"/>
      <c r="K1" s="14"/>
    </row>
    <row r="2" ht="16" customHeight="1" spans="1:11">
      <c r="A2" s="4" t="s">
        <v>27</v>
      </c>
      <c r="B2" s="4"/>
      <c r="C2" s="4"/>
      <c r="D2" s="4"/>
      <c r="E2" s="4"/>
      <c r="F2" s="4"/>
      <c r="G2" s="4"/>
      <c r="H2" s="4"/>
      <c r="I2" s="4"/>
      <c r="J2" s="4"/>
      <c r="K2" s="4"/>
    </row>
    <row r="3" ht="25.8" customHeight="1" spans="1:11">
      <c r="A3" s="5" t="s">
        <v>1</v>
      </c>
      <c r="B3" s="5" t="s">
        <v>2</v>
      </c>
      <c r="C3" s="5" t="s">
        <v>28</v>
      </c>
      <c r="D3" s="5" t="s">
        <v>29</v>
      </c>
      <c r="E3" s="5" t="s">
        <v>30</v>
      </c>
      <c r="F3" s="5" t="s">
        <v>4</v>
      </c>
      <c r="G3" s="5" t="s">
        <v>5</v>
      </c>
      <c r="H3" s="5" t="s">
        <v>6</v>
      </c>
      <c r="I3" s="15" t="s">
        <v>31</v>
      </c>
      <c r="J3" s="15" t="s">
        <v>32</v>
      </c>
      <c r="K3" s="5" t="s">
        <v>7</v>
      </c>
    </row>
    <row r="4" ht="409" customHeight="1" spans="1:11">
      <c r="A4" s="6">
        <v>1</v>
      </c>
      <c r="B4" s="6" t="s">
        <v>9</v>
      </c>
      <c r="C4" s="6" t="s">
        <v>33</v>
      </c>
      <c r="D4" s="7"/>
      <c r="E4" s="8" t="s">
        <v>34</v>
      </c>
      <c r="F4" s="6" t="s">
        <v>11</v>
      </c>
      <c r="G4" s="6">
        <v>218</v>
      </c>
      <c r="H4" s="6">
        <v>420</v>
      </c>
      <c r="I4" s="6" t="s">
        <v>35</v>
      </c>
      <c r="J4" s="6" t="s">
        <v>36</v>
      </c>
      <c r="K4" s="6">
        <f>G4*H4</f>
        <v>91560</v>
      </c>
    </row>
    <row r="5" ht="141" customHeight="1" spans="1:11">
      <c r="A5" s="6"/>
      <c r="B5" s="6"/>
      <c r="C5" s="6"/>
      <c r="D5" s="7"/>
      <c r="E5" s="7"/>
      <c r="F5" s="6"/>
      <c r="G5" s="6"/>
      <c r="H5" s="6"/>
      <c r="I5" s="6"/>
      <c r="J5" s="6"/>
      <c r="K5" s="6"/>
    </row>
    <row r="6" ht="399" customHeight="1" spans="1:11">
      <c r="A6" s="6">
        <v>2</v>
      </c>
      <c r="B6" s="6" t="s">
        <v>13</v>
      </c>
      <c r="C6" s="6" t="s">
        <v>37</v>
      </c>
      <c r="D6" s="6"/>
      <c r="E6" s="9" t="s">
        <v>38</v>
      </c>
      <c r="F6" s="6" t="s">
        <v>11</v>
      </c>
      <c r="G6" s="6">
        <v>48</v>
      </c>
      <c r="H6" s="6">
        <v>405.5</v>
      </c>
      <c r="I6" s="6" t="s">
        <v>35</v>
      </c>
      <c r="J6" s="6" t="s">
        <v>36</v>
      </c>
      <c r="K6" s="6">
        <v>19464</v>
      </c>
    </row>
    <row r="7" ht="81" customHeight="1" spans="1:11">
      <c r="A7" s="6"/>
      <c r="B7" s="6"/>
      <c r="C7" s="6"/>
      <c r="D7" s="6"/>
      <c r="E7" s="9"/>
      <c r="F7" s="6"/>
      <c r="G7" s="6"/>
      <c r="H7" s="6"/>
      <c r="I7" s="6"/>
      <c r="J7" s="6"/>
      <c r="K7" s="6"/>
    </row>
    <row r="8" ht="25" customHeight="1" spans="1:11">
      <c r="A8" s="10"/>
      <c r="B8" s="11" t="s">
        <v>7</v>
      </c>
      <c r="C8" s="11"/>
      <c r="D8" s="11"/>
      <c r="E8" s="10"/>
      <c r="F8" s="10"/>
      <c r="G8" s="10"/>
      <c r="H8" s="10"/>
      <c r="I8" s="10"/>
      <c r="J8" s="10"/>
      <c r="K8" s="10">
        <f>SUM(K4:K7)</f>
        <v>111024</v>
      </c>
    </row>
    <row r="9" ht="88" customHeight="1" spans="1:11">
      <c r="A9" s="12" t="s">
        <v>39</v>
      </c>
      <c r="B9" s="12"/>
      <c r="C9" s="12"/>
      <c r="D9" s="12"/>
      <c r="E9" s="12"/>
      <c r="F9" s="12"/>
      <c r="G9" s="12"/>
      <c r="H9" s="12"/>
      <c r="I9" s="12"/>
      <c r="J9" s="12"/>
      <c r="K9" s="12"/>
    </row>
    <row r="10" ht="37" customHeight="1" spans="1:11">
      <c r="A10" s="12" t="s">
        <v>40</v>
      </c>
      <c r="B10" s="12"/>
      <c r="C10" s="12"/>
      <c r="D10" s="12"/>
      <c r="E10" s="12"/>
      <c r="F10" s="12"/>
      <c r="G10" s="12"/>
      <c r="H10" s="12"/>
      <c r="I10" s="12"/>
      <c r="J10" s="12"/>
      <c r="K10" s="12"/>
    </row>
    <row r="29" customHeight="1" spans="5:5">
      <c r="E29" s="1" t="s">
        <v>41</v>
      </c>
    </row>
  </sheetData>
  <mergeCells count="26">
    <mergeCell ref="A1:K1"/>
    <mergeCell ref="A2:K2"/>
    <mergeCell ref="A9:K9"/>
    <mergeCell ref="A10:K10"/>
    <mergeCell ref="A4:A5"/>
    <mergeCell ref="A6:A7"/>
    <mergeCell ref="B4:B5"/>
    <mergeCell ref="B6:B7"/>
    <mergeCell ref="C4:C5"/>
    <mergeCell ref="C6:C7"/>
    <mergeCell ref="D4:D5"/>
    <mergeCell ref="D6:D7"/>
    <mergeCell ref="E4:E5"/>
    <mergeCell ref="E6:E7"/>
    <mergeCell ref="F4:F5"/>
    <mergeCell ref="F6:F7"/>
    <mergeCell ref="G4:G5"/>
    <mergeCell ref="G6:G7"/>
    <mergeCell ref="H4:H5"/>
    <mergeCell ref="H6:H7"/>
    <mergeCell ref="I4:I5"/>
    <mergeCell ref="I6:I7"/>
    <mergeCell ref="J4:J5"/>
    <mergeCell ref="J6:J7"/>
    <mergeCell ref="K4:K5"/>
    <mergeCell ref="K6:K7"/>
  </mergeCells>
  <pageMargins left="0.7" right="0.7" top="0.75" bottom="0.432638888888889" header="0.3" footer="0.3"/>
  <pageSetup paperSize="9" scale="75" orientation="landscape"/>
  <headerFooter/>
  <drawing r:id="rId1"/>
</worksheet>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2</vt:i4>
      </vt:variant>
    </vt:vector>
  </HeadingPairs>
  <TitlesOfParts>
    <vt:vector size="2" baseType="lpstr">
      <vt:lpstr>汇总表</vt:lpstr>
      <vt:lpstr>护眼灯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Administrator</cp:lastModifiedBy>
  <dcterms:created xsi:type="dcterms:W3CDTF">2006-09-16T00:00:00Z</dcterms:created>
  <dcterms:modified xsi:type="dcterms:W3CDTF">2025-05-27T08:25:11Z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2052-11.8.2.8696</vt:lpwstr>
  </property>
  <property fmtid="{D5CDD505-2E9C-101B-9397-08002B2CF9AE}" pid="3" name="ICV">
    <vt:lpwstr>A5F039955C7C410EB8179E1BA1124615_12</vt:lpwstr>
  </property>
</Properties>
</file>