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班班通" sheetId="1" r:id="rId1"/>
    <sheet name="机房1" sheetId="2" r:id="rId2"/>
    <sheet name="机房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<sst xmlns="http://schemas.openxmlformats.org/spreadsheetml/2006/main" count="140" uniqueCount="70">
  <si>
    <t>附件1、班班通设备采购清单</t>
  </si>
  <si>
    <t>序号</t>
  </si>
  <si>
    <t>名称</t>
  </si>
  <si>
    <t>参数</t>
  </si>
  <si>
    <t>单位</t>
  </si>
  <si>
    <t>数量</t>
  </si>
  <si>
    <t>单价</t>
  </si>
  <si>
    <t>总价</t>
  </si>
  <si>
    <t>备注</t>
  </si>
  <si>
    <t>智慧黑板</t>
  </si>
  <si>
    <r>
      <rPr>
        <sz val="16"/>
        <color theme="1"/>
        <rFont val="仿宋"/>
        <charset val="134"/>
      </rPr>
      <t>一、整机要求：1.整机采用全金属外壳，三拼接平面一体化设计，屏幕边缘采用圆角包边防护，整机背板采用金属材质，宽4200mm，高1200mm，厚120mm，宽高厚正负偏差5mm。屏幕采用86英寸液晶显示器，正负偏差5mm。用超高清LED液晶显示屏，显示比例16:9，分辨率3840×2160。2.嵌入式系统版本不低于Android 13，内存</t>
    </r>
    <r>
      <rPr>
        <sz val="16"/>
        <color theme="1"/>
        <rFont val="SimSun"/>
        <charset val="134"/>
      </rPr>
      <t>≧</t>
    </r>
    <r>
      <rPr>
        <sz val="16"/>
        <color theme="1"/>
        <rFont val="仿宋"/>
        <charset val="134"/>
      </rPr>
      <t>2GB，存储空间≧8GB。二、扬声器与摄像头：1.整机内置2.2声道扬声器，具备多方向扬声器，额定总功率60W。2.整机内置非独立外扩展的8阵列麦克风，拾音角度180°，可用于对教室环境音频进行采集，拾音距离12m。3.支持标准、听力、观影和AI空间感知音效模式，AI空间感知音效模式可通过内置麦克风采集教室物理环境声音，自动生成符合当前教室物理环境的频段、音量、音效。4.整机上边框内置非独立摄像头，采用一体化集成设计，摄像头数量4个。三个摄像头，像素值均800 万。5.整机上边框内置非独立式广角高清摄像头，视场角142度且水平视场角121度，支持输出4:3、16:9比例的图片和视频；在清晰度为2592 x 1944分辨率下，支持30帧的视频输出。6.整机上边框内置非独立式3个智能拼接摄像头，支持清晰度TV lines  1600 lines。视场角141度且水平视场角139度，可拍摄1600万像素的照片，支持输出8192×2048分辨率的照片和视频，支持画面畸变矫正功能。三、OPS模块  I5 8G 256SSD或以上配置。</t>
    </r>
  </si>
  <si>
    <t>台</t>
  </si>
  <si>
    <t>19000</t>
  </si>
  <si>
    <t>视频展台：</t>
  </si>
  <si>
    <t>一、硬件参数1.采用800万像素摄像头；采用 USB电源直接供电，无需额外配置电源适配器；箱内USB连线采用隐藏式设计，箱内无可见连线且USB口下出。2.A4大小拍摄幅面，1080P动态视频预览达到30帧/秒。3.整机采用圆弧式设计，无锐角；托板可承重3kg，同时托板采用磁吸吸附式机构。4.展示托板正上方具备LED补光灯补光灯开关采用触摸按键设计，同时可通过视频展台软件直接控制开关；5.摄像头支持自动对焦；摄像头部分进行外壳防护等级试验，防护等级达到IP4X级别。</t>
  </si>
  <si>
    <t>套</t>
  </si>
  <si>
    <t>500</t>
  </si>
  <si>
    <t>主管领导：                          分管领导：                               财务：                              总务：</t>
  </si>
  <si>
    <t>产品名称</t>
  </si>
  <si>
    <t>设备配置要求</t>
  </si>
  <si>
    <t>金额</t>
  </si>
  <si>
    <t>教学电脑</t>
  </si>
  <si>
    <t>1. 机箱：考虑到桌面空间占用小，要求机箱容量≤10L；2. 处理器：CPU采用国产自主可控芯片，处理器核数≥8核，主频≥2.7GHz；3. 内存：配置内存≥8GB DDR4;4. 硬盘：配置≥256GB SSD硬盘；5. 显卡：2G独立显卡6. 机箱后置接口：6个USB2.0、2个USB3.2 Gen1、1个PS/2接口、3个音频接口、1个HDMI、1个DP、1个VGA、1个千兆网口7. 机箱前置接口：2个USB2.0，2个USB3.2 Gen1、2个音频接口8. 光驱：支持安装DVDRW光驱9. 电源：200w 10.操作系统：支持uos操作系统、银河麒麟操作系统11.键鼠12.内置多媒体课件制作展示软件13.附带外接开机键，可安装到桌面上，方便操作。【显示器】显示器屏幕≥23.8英寸，分辨率1920*1080，屏幕亮度250nit，VGA 1，HDMI 1，屏幕刷新率≥75Hz，响应时间7ms，可视角度178/178，电源能效转换效率86%；为保证屏幕色彩显示真实度，显示屏幕DCI-P3色域覆盖率 90%；具有低蓝光、无频闪等特性；【操作系统】预装正版国产操作系统，符合常规教学要求，支持日常教学软件的安装与使用。授权不低于3年，支持CPU包括龙芯、飞腾、华为（包含鲲鹏、麒麟、盘古）、海光、兆芯等。【WPS办公软件】1.产品需是在国产操作系统上运行的Office办公软件产品，包含文字处理、表格计算、幻灯片演示、PDF阅读器四个模块。
2.支持OFD预览功能，无需输出OFD即可预览输出OFD文件后的效果。
3.办公软件可通过登录账号使用云文档服务，实现文档云同步，用户可以使用手机或其他电脑访问当前设备打开过的文档；支持多人同时在线对同一文档进行实时编辑，编辑结果实时呈现；支持历史版本、外链分享、共享文件夹等功能。
4.文字模块需支持智能识别目录，自动识别正文的段落结构，生成对应目录。
5.文字模块需支持章节导航、书签导航功能。“章节导航”支持显示章节内容、更改章节标题、增加节、删除节、合并节。“书签导航”支持显示书签，按照书签的名称和位置排序等。
6.文字模块需支持插入方框、打勾方框、打叉方框，支持智能判定方框属性，通过鼠标点击方框直接进行打勾或取消打勾。
7.表格模块需支持自动筛选高级模式，支持显示计数、导出计数、按计数排序、反选、筛选唯一/重复值等高级功能。
8.表格模块需支持智能填充，可以根据已有的示例结果，智能分析出结果与原始数据之间的关系，据此填充同列的其他单元格。
9.所投办公软件各功能模块与原办公软件三个功能模块相互兼容，文件格式要求：所投办公软件能生成.wps/.et/.dps等文件格式。
10.表格模块需支持合并表格，提供一键式的批量合并表格功能，可以将多个工作表、多个工作簿、以及多个工作簿中的同名工作表进行数据智能合并。
11.表格模块需支持“文件瘦身”功能。能够通过对对象、重复样式、空白单元格内容进行瘦身，减小文件体积，解决打开文件过程中卡顿、慢的问题。【杀毒软件】管理能力要求：1套管理端、不少于1000台主机终端管理能力。国产主流品牌，非OEM产品，产品完全自主开发，拥有自主知识产权。国产主流品牌，非OEM产品，产品完全自主开发，拥有自主知识产权。产品必须通过国家计算机病毒应急处理中心检测，检测结果为一等品。必须符合安全产品的三员分立要求，支持按功能模块配置管理策略和日志查看策略，提供多种预定义的统计报表和图形报表。支持设置优先升级分组，优先分组的终端会优先升级到最新的病毒库和程序文件。支持加密的控制中心远程访问，支持管理账户并发、密码有效期、鉴别失败锁定等设置。
支持国密算法对管理员登录密码进行加密存储。
系统架构：管理方式采用B/S、客户端采用C/S架构。支持根据分组、计算机名称、IP地址、操作系统、在线状态等条件的组合筛选出符合条件的终端进行管理。服务端支持平台
操作系统支持国产操作系统服务器版本（中标麒麟、银河麒麟、中科方德等）以及CentOS系统；同时支持主流国产CPU平台（龙芯、飞腾、兆芯等）以及X86CPU。服务端软件兼容
与专用计算机其它安全软件服务端部署于同一服务器环境中，如配置管理、三合一、主机监控与审计系统、身份鉴别系统等。客户端支持平台
操作系统支持国产操作系统，如UOS、中标麒麟、银河麒麟、中科方德等；同时支持主流国产硬件（龙芯、飞腾、兆芯等）以及X86CPU。全网统一管理：
杀毒软件管理端须具备集中管理全网各类型终端能力，终端类型包括UOS、中科方德、银河麒麟、中标麒麟等主流国产操作系统。【教学管理软件】1、全面支持国产CPU及操作系统，CPU包括龙芯、飞腾、华为（包含鲲鹏、麒麟、盘古）、海光、兆芯等，操作系统包括KylinOS、统信UOS、龙芯LOONGNIX、中科方德、麒麟信安等国产操作系统。2、纯软件产品，用户UI设计人性化，便于用户操作，提供至少六种显示视图，支持监控视图、报告视图、文件提交视图、答题卡视图、抢答竞赛视图、共享白板视图等，在对应视图中能直观的操作相关功能；监控视图页面提供客户端画面监控缩略图，能够显示整个班级学生，并支持缩略图多级放大缩小。3、支持屏幕广播功能、支持扩展屏广播模式、支持屏幕笔功能、支持学生演示功能、支持网络影院功能、支持共享白板功能、支持讨论功能、支持分组教学、支持文件分发功能、支持文件提交功能、支持答题卡考试、支持调查功能、支持抢答竞赛功能、支持监看控制功能、支持远程命令功能、支持黑屏肃静功能、支持签到功能、支持班级模型功能、支持学生端属性查看、支持系统日志、支持远程消息等，主要功能与学校当前正在使用的电子教室软件功能一致（4套）【电脑管理软件】1.支持通过微信扫码进行设备绑定，设置当前设备类型与归属用户；2.支持查看当前设备的硬件信息（包括 CPU、主板、显卡、硬盘、显示器、网卡、声卡）和系统信息（包括操作系统、系统激活状态、连接 ID、SN 、MAC 地址、内外网 IP）。3.支持展示电脑实时的数据信息，包括 CPU、内存、系统盘、总存储、实时网速等数据信息，离线的设备也展示最后的数据信息。4.支持对单个电脑或批量设备下发关机与重启指令、移动分组、移除设备。5.支持一次发送文件给多个接收端设备；接收端设备离线时文件支持暂存云端，等接收端设备在线后进行自动下载。6.支持接收端设备在线状态下自动接收终端应用软件发送的文件。7.支持用户在资料夹中把多个文件发送至其他电脑中，发送的文件不限格式。8.支持用户在统信系统发送的文件能在麒麟系统、统信系统的接收端下载与查看；9.预装机房维护系统，包括同传、增量同传、立即还原和备份还原等多种还原方式、IP设置和远程开机等常用功能，不低于当前学校使用的功能。</t>
  </si>
  <si>
    <t>包含：操作系统、WPS、杀毒软件、教学管理软件</t>
  </si>
  <si>
    <t>交换机</t>
  </si>
  <si>
    <t>24口千兆网络交换机</t>
  </si>
  <si>
    <t>网络机柜</t>
  </si>
  <si>
    <t>24U网络机柜</t>
  </si>
  <si>
    <t>配电箱</t>
  </si>
  <si>
    <t>30回路明装配电线</t>
  </si>
  <si>
    <t>空开</t>
  </si>
  <si>
    <t>按需配备</t>
  </si>
  <si>
    <t>个</t>
  </si>
  <si>
    <t>电源线1</t>
  </si>
  <si>
    <t>4平方电源线</t>
  </si>
  <si>
    <t>卷</t>
  </si>
  <si>
    <t>网线</t>
  </si>
  <si>
    <t>6类网线</t>
  </si>
  <si>
    <t>箱</t>
  </si>
  <si>
    <t>插线板</t>
  </si>
  <si>
    <t>3米6孔插线板</t>
  </si>
  <si>
    <t>水晶头</t>
  </si>
  <si>
    <t>6类水晶头</t>
  </si>
  <si>
    <t>盒</t>
  </si>
  <si>
    <t>桥架</t>
  </si>
  <si>
    <t>100*50桥架</t>
  </si>
  <si>
    <t>米</t>
  </si>
  <si>
    <t>扎带</t>
  </si>
  <si>
    <t>30扎带</t>
  </si>
  <si>
    <t>包</t>
  </si>
  <si>
    <t>防水胶布</t>
  </si>
  <si>
    <t>黄腊管</t>
  </si>
  <si>
    <t>20黄腊管</t>
  </si>
  <si>
    <t>自攻丝</t>
  </si>
  <si>
    <t>20自攻丝、燕尾丝</t>
  </si>
  <si>
    <t>原厂备件</t>
  </si>
  <si>
    <r>
      <rPr>
        <sz val="12"/>
        <color rgb="FF000000"/>
        <rFont val="方正仿宋_GB2312"/>
        <charset val="134"/>
      </rPr>
      <t>键鼠套装</t>
    </r>
    <r>
      <rPr>
        <sz val="12"/>
        <color rgb="FF000000"/>
        <rFont val="Trebuchet MS"/>
        <charset val="134"/>
      </rPr>
      <t>*20</t>
    </r>
    <r>
      <rPr>
        <sz val="12"/>
        <color rgb="FF000000"/>
        <rFont val="方正仿宋_GB2312"/>
        <charset val="134"/>
      </rPr>
      <t>套，主板</t>
    </r>
    <r>
      <rPr>
        <sz val="12"/>
        <color rgb="FF000000"/>
        <rFont val="Trebuchet MS"/>
        <charset val="134"/>
      </rPr>
      <t>*10</t>
    </r>
    <r>
      <rPr>
        <sz val="12"/>
        <color rgb="FF000000"/>
        <rFont val="方正仿宋_GB2312"/>
        <charset val="134"/>
      </rPr>
      <t>个，硬盘</t>
    </r>
    <r>
      <rPr>
        <sz val="12"/>
        <color rgb="FF000000"/>
        <rFont val="Trebuchet MS"/>
        <charset val="134"/>
      </rPr>
      <t>*10</t>
    </r>
    <r>
      <rPr>
        <sz val="12"/>
        <color rgb="FF000000"/>
        <rFont val="方正仿宋_GB2312"/>
        <charset val="134"/>
      </rPr>
      <t>，内存条</t>
    </r>
    <r>
      <rPr>
        <sz val="12"/>
        <color rgb="FF000000"/>
        <rFont val="Trebuchet MS"/>
        <charset val="134"/>
      </rPr>
      <t>*10</t>
    </r>
  </si>
  <si>
    <t>批</t>
  </si>
  <si>
    <t>备注：以上参数要求为本项目最低要求，投标人可提供等于或高于参数要求的服务及产品。本项目为交钥匙工程，包含安装所需求的全部辅材，不限于下述：设备安装、网线、电源线、水晶头、线槽、插线板、配电箱等相关材料（材料均符合国家标准，国内知名品牌）及费用，中标方负责安装调试完毕移交用户使用合格前的所有相关工作及相关实施设备、材料及人工费用，老设备搬移、新设备安装调试及垃圾清运。原厂三年有限保修，三年上门服务，原厂备件随项目一起到位；提供原厂尊享服务（1.可以直接提供数据保护服务 ；根据现场情况增加，直到所有线材合理布局；符合强、弱电执行《中小学理科实验室装备规范》（JY/T0385-2006）标准2. 可提供第二日修复服务，如存在未修复情况，则赠送客户与超期天数相等的原厂月度保修，保修延长最高上限10年）</t>
  </si>
  <si>
    <t>主管领导：                              分管领导：                                 财务：                                     制表人：</t>
  </si>
  <si>
    <t>1. 机箱：考虑到桌面空间占用小，要求机箱容量10L；2. 处理器：CPU采用国产自主可控芯片，处理器核数8核，主频2.7GHz；3. 内存：配置内存8GB DDR4;4. 硬盘：配置256GB SSD硬盘；5. 显卡：2G独立显卡6. 机箱后置接口：6个USB2.0、2个USB3.2 Gen1、1个PS/2接口、3个音频接口、1个HDMI、1个DP、1个VGA、1个千兆网口7. 机箱前置接口：2个USB2.0，2个USB3.2 Gen1、2个音频接口8. 光驱：支持安装DVDRW光驱9. 电源：200w 10.键鼠：具有统一品牌的键盘鼠标11.内置多媒体课件制作展示软件12.附带外接开机键，可安装到桌面上，方便操作。【显示器】显示器屏幕23.8英寸，分辨率1920*1080，屏幕亮度250nit，VGA 1，HDMI 1，屏幕刷新率≥75Hz，响应时间7ms，可视角度178/178，电源能效转换效率86%；为保证屏幕色彩显示真实度，显示屏幕DCI-P3色域覆盖率 90%；具有低蓝光、无频闪等特性；【电脑管理软件】1.支持通过微信扫码进行设备绑定，设置当前设备类型与归属用户；2.支持查看当前设备的硬件信息（包括 CPU、主板、显卡、硬盘、显示器、网卡、声卡）和系统信息（包括操作系统、系统激活状态、连接 ID、SN 、MAC 地址、内外网 IP）。3.支持展示电脑实时的数据信息，包括 CPU、内存、系统盘、总存储、实时网速等数据信息，离线的设备也展示最后的数据信息。4.支持对单个电脑或批量设备下发关机与重启指令、移动分组、移除设备。5.支持一次发送文件给多个接收端设备；接收端设备离线时文件支持暂存云端，等接收端设备在线后进行自动下载。6.支持接收端设备在线状态下自动接收终端应用软件发送的文件。7.支持用户在资料夹中把多个文件发送至其他电脑中，发送的文件不限格式。8.支持用户在统信系统发送的文件能在麒麟系统、统信系统的接收端下载与查看；9.预装机房维护系统，包括同传、增量同传、立即还原和备份还原等多种还原方式、IP设置和远程开机等常用功能，不低于当前学校使用的功能。</t>
  </si>
  <si>
    <t>操作系统</t>
  </si>
  <si>
    <t>【操作系统】预装正版国产操作系统，符合常规教学要求，支持日常教学软件的安装与使用。授权不低于3年，支持CPU包括龙芯、飞腾、华为（包含鲲鹏、麒麟、盘古）、海光、兆芯等。</t>
  </si>
  <si>
    <t>WPS</t>
  </si>
  <si>
    <t>【WPS办公软件】1.产品需是在国产操作系统上运行的Office办公软件产品，包含文字处理、表格计算、幻灯片演示、PDF阅读器四个模块。
2.支持OFD预览功能，无需输出OFD即可预览输出OFD文件后的效果。
3.办公软件可通过登录账号使用云文档服务，实现文档云同步，用户可以使用手机或其他电脑访问当前设备打开过的文档；支持多人同时在线对同一文档进行实时编辑，编辑结果实时呈现；支持历史版本、外链分享、共享文件夹等功能。
4.文字模块需支持智能识别目录，自动识别正文的段落结构，生成对应目录。
5.文字模块需支持章节导航、书签导航功能。“章节导航”支持显示章节内容、更改章节标题、增加节、删除节、合并节。“书签导航”支持显示书签，按照书签的名称和位置排序等。
6.文字模块需支持插入方框、打勾方框、打叉方框，支持智能判定方框属性，通过鼠标点击方框直接进行打勾或取消打勾。
7.表格模块需支持自动筛选高级模式，支持显示计数、导出计数、按计数排序、反选、筛选唯一/重复值等高级功能。
8.表格模块需支持智能填充，可以根据已有的示例结果，智能分析出结果与原始数据之间的关系，据此填充同列的其他单元格。
9.所投办公软件各功能模块与原办公软件三个功能模块相互兼容，文件格式要求：所投办公软件能生成.wps/.et/.dps等文件格式。
10.表格模块需支持合并表格，提供一键式的批量合并表格功能，可以将多个工作表、多个工作簿、以及多个工作簿中的同名工作表进行数据智能合并。
11.表格模块需支持“文件瘦身”功能。能够通过对对象、重复样式、空白单元格内容进行瘦身，减小文件体积，解决打开文件过程中卡顿、慢的问题。</t>
  </si>
  <si>
    <t>杀毒软件</t>
  </si>
  <si>
    <t>【杀毒软件】管理能力要求：1套管理端、不少于1000台主机终端管理能力。国产主流品牌，非OEM产品，产品完全自主开发，拥有自主知识产权。国产主流品牌，非OEM产品，产品完全自主开发，拥有自主知识产权。产品必须通过国家计算机病毒应急处理中心检测，检测结果为一等品。必须符合安全产品的三员分立要求，支持按功能模块配置管理策略和日志查看策略，提供多种预定义的统计报表和图形报表。支持设置优先升级分组，优先分组的终端会优先升级到最新的病毒库和程序文件。支持加密的控制中心远程访问，支持管理账户并发、密码有效期、鉴别失败锁定等设置。
支持国密算法对管理员登录密码进行加密存储。
系统架构：管理方式采用B/S、客户端采用C/S架构。支持根据分组、计算机名称、IP地址、操作系统、在线状态等条件的组合筛选出符合条件的终端进行管理。服务端支持平台
操作系统支持国产操作系统服务器版本（中标麒麟、银河麒麟、中科方德等）以及CentOS系统；同时支持主流国产CPU平台（龙芯、飞腾、兆芯等）以及X86CPU。服务端软件兼容
与专用计算机其它安全软件服务端部署于同一服务器环境中，如配置管理、三合一、主机监控与审计系统、身份鉴别系统等。客户端支持平台
操作系统支持国产操作系统，如UOS、中标麒麟、银河麒麟、中科方德等；同时支持主流国产硬件（龙芯、飞腾、兆芯等）以及X86CPU。全网统一管理：
杀毒软件管理端须具备集中管理全网各类型终端能力，终端类型包括UOS、中科方德、银河麒麟、中标麒麟等主流国产操作系统。</t>
  </si>
  <si>
    <t>教学管理软件</t>
  </si>
  <si>
    <t>【教学管理软件】1、全面支持国产CPU及操作系统，CPU包括龙芯、飞腾、华为（包含鲲鹏、麒麟、盘古）、海光、兆芯等，操作系统包括KylinOS、统信UOS、龙芯LOONGNIX、中科方德、麒麟信安等国产操作系统。2、纯软件产品，用户UI设计人性化，便于用户操作，提供至少六种显示视图，支持监控视图、报告视图、文件提交视图、答题卡视图、抢答竞赛视图、共享白板视图等，在对应视图中能直观的操作相关功能；监控视图页面提供客户端画面监控缩略图，能够显示整个班级学生，并支持缩略图多级放大缩小。3、支持屏幕广播功能、支持扩展屏广播模式、支持屏幕笔功能、支持学生演示功能、支持网络影院功能、支持共享白板功能、支持讨论功能、支持分组教学、支持文件分发功能、支持文件提交功能、支持答题卡考试、支持调查功能、支持抢答竞赛功能、支持监看控制功能、支持远程命令功能、支持黑屏肃静功能、支持签到功能、支持班级模型功能、支持学生端属性查看、支持系统日志、支持远程消息等，主要功能与学校当前正在使用的电子教室软件功能一致</t>
  </si>
  <si>
    <t>主管领导：                              分管领导：                       财务：                      制表人：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</si>
</sst>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9"/>
      <color rgb="FF000000"/>
      <name val="方正黑体_GBK"/>
      <charset val="134"/>
    </font>
    <font>
      <b/>
      <sz val="14"/>
      <color rgb="FF000000"/>
      <name val="方正黑体_GBK"/>
      <charset val="134"/>
    </font>
    <font>
      <b/>
      <sz val="9"/>
      <color rgb="FF000000"/>
      <name val="宋体"/>
      <charset val="134"/>
    </font>
    <font>
      <sz val="12"/>
      <color rgb="FF000000"/>
      <name val="方正仿宋_GB2312"/>
      <charset val="134"/>
    </font>
    <font>
      <sz val="12"/>
      <color rgb="FF000000"/>
      <name val="Trebuchet MS"/>
      <charset val="134"/>
    </font>
    <font>
      <b/>
      <sz val="11"/>
      <color theme="1"/>
      <name val="宋体"/>
      <charset val="134"/>
      <scheme val="minor"/>
    </font>
    <font>
      <sz val="11"/>
      <color theme="1"/>
      <name val="方正仿宋_GBK"/>
      <charset val="134"/>
    </font>
    <font>
      <sz val="11"/>
      <color theme="1"/>
      <name val="仿宋"/>
      <charset val="134"/>
    </font>
    <font>
      <b/>
      <sz val="16"/>
      <color theme="1"/>
      <name val="仿宋"/>
      <charset val="134"/>
    </font>
    <font>
      <sz val="16"/>
      <color theme="1"/>
      <name val="仿宋"/>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9">
    <xf numFmtId="0" fontId="0" fillId="0" borderId="0" xfId="0">
      <alignment vertical="center"/>
    </xf>
    <xf numFmtId="49" fontId="0" fillId="0" borderId="0" xfId="0" applyNumberFormat="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top"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0" fillId="0" borderId="1" xfId="0" applyBorder="1">
      <alignment vertical="center"/>
    </xf>
    <xf numFmtId="49" fontId="0" fillId="0" borderId="1" xfId="0" applyNumberFormat="1" applyBorder="1" applyAlignment="1">
      <alignment vertical="center" wrapText="1"/>
    </xf>
    <xf numFmtId="49" fontId="0" fillId="0" borderId="1" xfId="0" applyNumberFormat="1" applyBorder="1" applyAlignment="1">
      <alignment horizontal="left" vertical="top" wrapText="1"/>
    </xf>
    <xf numFmtId="0" fontId="0" fillId="0" borderId="1" xfId="0" applyBorder="1" applyAlignment="1">
      <alignment horizontal="left" vertical="center"/>
    </xf>
    <xf numFmtId="0" fontId="0" fillId="0" borderId="0" xfId="0" applyAlignment="1">
      <alignment horizontal="center" vertical="center"/>
    </xf>
    <xf numFmtId="0" fontId="6" fillId="0" borderId="1" xfId="0" applyFont="1" applyBorder="1" applyAlignment="1">
      <alignment horizontal="center" vertical="center"/>
    </xf>
    <xf numFmtId="0" fontId="0" fillId="0" borderId="1" xfId="0" applyBorder="1" applyAlignment="1">
      <alignment vertical="center" wrapText="1"/>
    </xf>
    <xf numFmtId="0" fontId="0"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left" vertical="top"/>
    </xf>
    <xf numFmtId="0" fontId="8" fillId="0" borderId="0" xfId="0" applyFont="1" applyFill="1" applyAlignment="1">
      <alignment horizontal="center" vertical="center"/>
    </xf>
    <xf numFmtId="49" fontId="8" fillId="0" borderId="0" xfId="0" applyNumberFormat="1" applyFont="1" applyFill="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top"/>
    </xf>
    <xf numFmtId="49" fontId="9"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0" fontId="10" fillId="0" borderId="1" xfId="0" applyFont="1" applyFill="1" applyBorder="1" applyAlignment="1">
      <alignment horizontal="left" vertical="top" wrapText="1"/>
    </xf>
    <xf numFmtId="49" fontId="11" fillId="0" borderId="1" xfId="0" applyNumberFormat="1" applyFont="1" applyBorder="1" applyAlignment="1">
      <alignment horizontal="center" vertical="center" wrapText="1"/>
    </xf>
    <xf numFmtId="0" fontId="10"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7"/>
  <sheetViews>
    <sheetView tabSelected="1" zoomScale="87" zoomScaleNormal="87" workbookViewId="0">
      <selection activeCell="I4" sqref="I4"/>
    </sheetView>
  </sheetViews>
  <sheetFormatPr defaultColWidth="9" defaultRowHeight="50" customHeight="1" outlineLevelRow="6" outlineLevelCol="7"/>
  <cols>
    <col min="1" max="1" width="6.025" style="23" customWidth="1"/>
    <col min="2" max="2" width="7.325" style="24" customWidth="1"/>
    <col min="3" max="3" width="134.908333333333" style="25" customWidth="1"/>
    <col min="4" max="4" width="8.46666666666667" style="23" customWidth="1"/>
    <col min="5" max="5" width="10.775" style="26" customWidth="1"/>
    <col min="6" max="6" width="14.075" style="27" customWidth="1"/>
    <col min="7" max="7" width="12.6333333333333" style="27" customWidth="1"/>
    <col min="8" max="16384" width="9" style="21"/>
  </cols>
  <sheetData>
    <row r="1" s="21" customFormat="1" customHeight="1" spans="1:8">
      <c r="A1" s="28" t="s">
        <v>0</v>
      </c>
      <c r="B1" s="28"/>
      <c r="C1" s="29"/>
      <c r="D1" s="28"/>
      <c r="E1" s="28"/>
      <c r="F1" s="30"/>
      <c r="G1" s="30"/>
      <c r="H1" s="31"/>
    </row>
    <row r="2" s="21" customFormat="1" customHeight="1" spans="1:8">
      <c r="A2" s="32" t="s">
        <v>1</v>
      </c>
      <c r="B2" s="33" t="s">
        <v>2</v>
      </c>
      <c r="C2" s="32" t="s">
        <v>3</v>
      </c>
      <c r="D2" s="32" t="s">
        <v>4</v>
      </c>
      <c r="E2" s="32" t="s">
        <v>5</v>
      </c>
      <c r="F2" s="34" t="s">
        <v>6</v>
      </c>
      <c r="G2" s="34" t="s">
        <v>7</v>
      </c>
      <c r="H2" s="35" t="s">
        <v>8</v>
      </c>
    </row>
    <row r="3" s="21" customFormat="1" ht="269" customHeight="1" spans="1:8">
      <c r="A3" s="32">
        <v>1</v>
      </c>
      <c r="B3" s="33" t="s">
        <v>9</v>
      </c>
      <c r="C3" s="36" t="s">
        <v>10</v>
      </c>
      <c r="D3" s="32" t="s">
        <v>11</v>
      </c>
      <c r="E3" s="32">
        <v>52</v>
      </c>
      <c r="F3" s="37" t="s">
        <v>12</v>
      </c>
      <c r="G3" s="34">
        <f>F3*E3</f>
        <v>988000</v>
      </c>
      <c r="H3" s="35"/>
    </row>
    <row r="4" s="21" customFormat="1" ht="124" customHeight="1" spans="1:8">
      <c r="A4" s="32">
        <v>2</v>
      </c>
      <c r="B4" s="33" t="s">
        <v>13</v>
      </c>
      <c r="C4" s="36" t="s">
        <v>14</v>
      </c>
      <c r="D4" s="32" t="s">
        <v>15</v>
      </c>
      <c r="E4" s="32">
        <v>52</v>
      </c>
      <c r="F4" s="37" t="s">
        <v>16</v>
      </c>
      <c r="G4" s="34">
        <f>F4*E4</f>
        <v>26000</v>
      </c>
      <c r="H4" s="35"/>
    </row>
    <row r="5" s="21" customFormat="1" ht="54" customHeight="1" spans="1:8">
      <c r="A5" s="32">
        <v>3</v>
      </c>
      <c r="B5" s="33"/>
      <c r="C5" s="36"/>
      <c r="D5" s="32"/>
      <c r="E5" s="32"/>
      <c r="F5" s="34">
        <f>SUM(G3:G4)</f>
        <v>1014000</v>
      </c>
      <c r="G5" s="34"/>
      <c r="H5" s="35"/>
    </row>
    <row r="6" s="21" customFormat="1" ht="56" customHeight="1" spans="1:8">
      <c r="A6" s="38" t="s">
        <v>17</v>
      </c>
      <c r="B6" s="38"/>
      <c r="C6" s="38"/>
      <c r="D6" s="38"/>
      <c r="E6" s="38"/>
      <c r="F6" s="38"/>
      <c r="G6" s="38"/>
      <c r="H6" s="35"/>
    </row>
    <row r="7" s="22" customFormat="1" customHeight="1" spans="1:7">
      <c r="A7" s="26"/>
      <c r="B7" s="26"/>
      <c r="C7" s="25"/>
      <c r="D7" s="26"/>
      <c r="E7" s="26"/>
      <c r="F7" s="27"/>
      <c r="G7" s="27"/>
    </row>
  </sheetData>
  <mergeCells count="5">
    <mergeCell ref="A1:G1"/>
    <mergeCell ref="F5:G5"/>
    <mergeCell ref="A6:G6"/>
    <mergeCell ref="A7:B7"/>
    <mergeCell ref="D7:E7"/>
  </mergeCells>
  <pageMargins left="0.508333333333333" right="0.508333333333333" top="0.508333333333333" bottom="0.508333333333333"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19"/>
  <sheetViews>
    <sheetView zoomScale="82" zoomScaleNormal="82" workbookViewId="0">
      <selection activeCell="B2" sqref="B2"/>
    </sheetView>
  </sheetViews>
  <sheetFormatPr defaultColWidth="8.61666666666667" defaultRowHeight="13.5" outlineLevelCol="7"/>
  <cols>
    <col min="1" max="1" width="5.18333333333333" customWidth="1"/>
    <col min="2" max="2" width="9.14166666666667" customWidth="1"/>
    <col min="3" max="3" width="128.2" customWidth="1"/>
    <col min="4" max="4" width="5.75833333333333" customWidth="1"/>
    <col min="5" max="5" width="5.46666666666667" customWidth="1"/>
    <col min="6" max="6" width="5.75833333333333" style="1" customWidth="1"/>
    <col min="7" max="7" width="5.89166666666667" style="1" customWidth="1"/>
    <col min="8" max="8" width="6.025" customWidth="1"/>
  </cols>
  <sheetData>
    <row r="1" ht="50" customHeight="1" spans="1:8">
      <c r="A1" s="2" t="s">
        <v>1</v>
      </c>
      <c r="B1" s="2" t="s">
        <v>18</v>
      </c>
      <c r="C1" s="3" t="s">
        <v>19</v>
      </c>
      <c r="D1" s="2" t="s">
        <v>5</v>
      </c>
      <c r="E1" s="2" t="s">
        <v>4</v>
      </c>
      <c r="F1" s="4" t="s">
        <v>6</v>
      </c>
      <c r="G1" s="5" t="s">
        <v>20</v>
      </c>
      <c r="H1" s="19" t="s">
        <v>8</v>
      </c>
    </row>
    <row r="2" ht="409" customHeight="1" spans="1:8">
      <c r="A2" s="6">
        <v>1</v>
      </c>
      <c r="B2" s="7" t="s">
        <v>21</v>
      </c>
      <c r="C2" s="8" t="s">
        <v>22</v>
      </c>
      <c r="D2" s="6" t="s">
        <v>11</v>
      </c>
      <c r="E2" s="6">
        <v>280</v>
      </c>
      <c r="F2" s="9">
        <v>6000</v>
      </c>
      <c r="G2" s="9">
        <f>F2*E2</f>
        <v>1680000</v>
      </c>
      <c r="H2" s="20" t="s">
        <v>23</v>
      </c>
    </row>
    <row r="3" ht="50" customHeight="1" spans="1:8">
      <c r="A3" s="6">
        <v>2</v>
      </c>
      <c r="B3" s="6" t="s">
        <v>24</v>
      </c>
      <c r="C3" s="7" t="s">
        <v>25</v>
      </c>
      <c r="D3" s="6" t="s">
        <v>11</v>
      </c>
      <c r="E3" s="6">
        <v>10</v>
      </c>
      <c r="F3" s="9">
        <v>3000</v>
      </c>
      <c r="G3" s="9">
        <f t="shared" ref="G3:G16" si="0">F3*E3</f>
        <v>30000</v>
      </c>
      <c r="H3" s="14"/>
    </row>
    <row r="4" ht="50" customHeight="1" spans="1:8">
      <c r="A4" s="6">
        <v>3</v>
      </c>
      <c r="B4" s="6" t="s">
        <v>26</v>
      </c>
      <c r="C4" s="7" t="s">
        <v>27</v>
      </c>
      <c r="D4" s="6" t="s">
        <v>11</v>
      </c>
      <c r="E4" s="6">
        <v>5</v>
      </c>
      <c r="F4" s="9">
        <v>2000</v>
      </c>
      <c r="G4" s="9">
        <f t="shared" si="0"/>
        <v>10000</v>
      </c>
      <c r="H4" s="14"/>
    </row>
    <row r="5" ht="50" customHeight="1" spans="1:8">
      <c r="A5" s="6">
        <v>4</v>
      </c>
      <c r="B5" s="6" t="s">
        <v>28</v>
      </c>
      <c r="C5" s="7" t="s">
        <v>29</v>
      </c>
      <c r="D5" s="6" t="s">
        <v>11</v>
      </c>
      <c r="E5" s="6">
        <v>5</v>
      </c>
      <c r="F5" s="9">
        <v>1000</v>
      </c>
      <c r="G5" s="9">
        <f t="shared" si="0"/>
        <v>5000</v>
      </c>
      <c r="H5" s="14"/>
    </row>
    <row r="6" ht="50" customHeight="1" spans="1:8">
      <c r="A6" s="6">
        <v>5</v>
      </c>
      <c r="B6" s="6" t="s">
        <v>30</v>
      </c>
      <c r="C6" s="7" t="s">
        <v>31</v>
      </c>
      <c r="D6" s="6" t="s">
        <v>32</v>
      </c>
      <c r="E6" s="6">
        <v>20</v>
      </c>
      <c r="F6" s="9">
        <v>100</v>
      </c>
      <c r="G6" s="9">
        <f t="shared" si="0"/>
        <v>2000</v>
      </c>
      <c r="H6" s="14"/>
    </row>
    <row r="7" ht="50" customHeight="1" spans="1:8">
      <c r="A7" s="6">
        <v>6</v>
      </c>
      <c r="B7" s="6" t="s">
        <v>33</v>
      </c>
      <c r="C7" s="7" t="s">
        <v>34</v>
      </c>
      <c r="D7" s="6" t="s">
        <v>35</v>
      </c>
      <c r="E7" s="6">
        <v>20</v>
      </c>
      <c r="F7" s="9">
        <v>850</v>
      </c>
      <c r="G7" s="9">
        <f t="shared" si="0"/>
        <v>17000</v>
      </c>
      <c r="H7" s="14"/>
    </row>
    <row r="8" ht="50" customHeight="1" spans="1:8">
      <c r="A8" s="6">
        <v>7</v>
      </c>
      <c r="B8" s="6" t="s">
        <v>36</v>
      </c>
      <c r="C8" s="7" t="s">
        <v>37</v>
      </c>
      <c r="D8" s="6" t="s">
        <v>38</v>
      </c>
      <c r="E8" s="6">
        <v>16</v>
      </c>
      <c r="F8" s="9">
        <v>850</v>
      </c>
      <c r="G8" s="9">
        <f t="shared" si="0"/>
        <v>13600</v>
      </c>
      <c r="H8" s="14"/>
    </row>
    <row r="9" ht="50" customHeight="1" spans="1:8">
      <c r="A9" s="6">
        <v>8</v>
      </c>
      <c r="B9" s="6" t="s">
        <v>39</v>
      </c>
      <c r="C9" s="7" t="s">
        <v>40</v>
      </c>
      <c r="D9" s="6" t="s">
        <v>32</v>
      </c>
      <c r="E9" s="6">
        <v>180</v>
      </c>
      <c r="F9" s="9">
        <v>50</v>
      </c>
      <c r="G9" s="9">
        <f t="shared" si="0"/>
        <v>9000</v>
      </c>
      <c r="H9" s="14"/>
    </row>
    <row r="10" ht="50" customHeight="1" spans="1:8">
      <c r="A10" s="6">
        <v>9</v>
      </c>
      <c r="B10" s="6" t="s">
        <v>41</v>
      </c>
      <c r="C10" s="7" t="s">
        <v>42</v>
      </c>
      <c r="D10" s="6" t="s">
        <v>43</v>
      </c>
      <c r="E10" s="6">
        <v>10</v>
      </c>
      <c r="F10" s="9">
        <v>200</v>
      </c>
      <c r="G10" s="9">
        <f t="shared" si="0"/>
        <v>2000</v>
      </c>
      <c r="H10" s="14"/>
    </row>
    <row r="11" ht="50" customHeight="1" spans="1:8">
      <c r="A11" s="6">
        <v>10</v>
      </c>
      <c r="B11" s="6" t="s">
        <v>44</v>
      </c>
      <c r="C11" s="7" t="s">
        <v>45</v>
      </c>
      <c r="D11" s="6" t="s">
        <v>46</v>
      </c>
      <c r="E11" s="6">
        <v>360</v>
      </c>
      <c r="F11" s="9">
        <v>100</v>
      </c>
      <c r="G11" s="9">
        <f t="shared" si="0"/>
        <v>36000</v>
      </c>
      <c r="H11" s="14"/>
    </row>
    <row r="12" ht="50" customHeight="1" spans="1:8">
      <c r="A12" s="6">
        <v>11</v>
      </c>
      <c r="B12" s="7" t="s">
        <v>47</v>
      </c>
      <c r="C12" s="7" t="s">
        <v>48</v>
      </c>
      <c r="D12" s="6" t="s">
        <v>49</v>
      </c>
      <c r="E12" s="6">
        <v>20</v>
      </c>
      <c r="F12" s="9">
        <v>20</v>
      </c>
      <c r="G12" s="9">
        <f t="shared" si="0"/>
        <v>400</v>
      </c>
      <c r="H12" s="14"/>
    </row>
    <row r="13" ht="50" customHeight="1" spans="1:8">
      <c r="A13" s="6">
        <v>12</v>
      </c>
      <c r="B13" s="7" t="s">
        <v>50</v>
      </c>
      <c r="C13" s="7" t="s">
        <v>50</v>
      </c>
      <c r="D13" s="6" t="s">
        <v>35</v>
      </c>
      <c r="E13" s="6">
        <v>20</v>
      </c>
      <c r="F13" s="9">
        <v>20</v>
      </c>
      <c r="G13" s="9">
        <f t="shared" si="0"/>
        <v>400</v>
      </c>
      <c r="H13" s="14"/>
    </row>
    <row r="14" ht="50" customHeight="1" spans="1:8">
      <c r="A14" s="6">
        <v>13</v>
      </c>
      <c r="B14" s="7" t="s">
        <v>51</v>
      </c>
      <c r="C14" s="7" t="s">
        <v>52</v>
      </c>
      <c r="D14" s="6" t="s">
        <v>49</v>
      </c>
      <c r="E14" s="6">
        <v>20</v>
      </c>
      <c r="F14" s="9">
        <v>100</v>
      </c>
      <c r="G14" s="9">
        <f t="shared" si="0"/>
        <v>2000</v>
      </c>
      <c r="H14" s="14"/>
    </row>
    <row r="15" ht="50" customHeight="1" spans="1:8">
      <c r="A15" s="6">
        <v>14</v>
      </c>
      <c r="B15" s="7" t="s">
        <v>53</v>
      </c>
      <c r="C15" s="7" t="s">
        <v>54</v>
      </c>
      <c r="D15" s="6" t="s">
        <v>49</v>
      </c>
      <c r="E15" s="6">
        <v>20</v>
      </c>
      <c r="F15" s="9">
        <v>50</v>
      </c>
      <c r="G15" s="9">
        <f t="shared" si="0"/>
        <v>1000</v>
      </c>
      <c r="H15" s="14"/>
    </row>
    <row r="16" s="18" customFormat="1" ht="50" customHeight="1" spans="1:8">
      <c r="A16" s="6">
        <v>15</v>
      </c>
      <c r="B16" s="10" t="s">
        <v>55</v>
      </c>
      <c r="C16" s="10" t="s">
        <v>56</v>
      </c>
      <c r="D16" s="11" t="s">
        <v>57</v>
      </c>
      <c r="E16" s="12">
        <v>1</v>
      </c>
      <c r="F16" s="13">
        <v>0</v>
      </c>
      <c r="G16" s="13">
        <v>0</v>
      </c>
      <c r="H16" s="6"/>
    </row>
    <row r="17" ht="50" customHeight="1" spans="1:8">
      <c r="A17" s="6">
        <v>16</v>
      </c>
      <c r="B17" s="14"/>
      <c r="C17" s="14"/>
      <c r="D17" s="14"/>
      <c r="E17" s="14"/>
      <c r="F17" s="9">
        <f>SUM(G2:G15)</f>
        <v>1808400</v>
      </c>
      <c r="G17" s="15"/>
      <c r="H17" s="14"/>
    </row>
    <row r="18" ht="95" customHeight="1" spans="1:8">
      <c r="A18" s="7" t="s">
        <v>58</v>
      </c>
      <c r="B18" s="7"/>
      <c r="C18" s="7"/>
      <c r="D18" s="7"/>
      <c r="E18" s="7"/>
      <c r="F18" s="9"/>
      <c r="G18" s="9"/>
      <c r="H18" s="14"/>
    </row>
    <row r="19" ht="84" customHeight="1" spans="1:8">
      <c r="A19" s="17" t="s">
        <v>59</v>
      </c>
      <c r="B19" s="17"/>
      <c r="C19" s="17"/>
      <c r="D19" s="17"/>
      <c r="E19" s="17"/>
      <c r="F19" s="17"/>
      <c r="G19" s="17"/>
      <c r="H19" s="17"/>
    </row>
  </sheetData>
  <mergeCells count="3">
    <mergeCell ref="F17:G17"/>
    <mergeCell ref="A18:G18"/>
    <mergeCell ref="A19:H19"/>
  </mergeCells>
  <pageMargins left="0.75" right="0.75"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23"/>
  <sheetViews>
    <sheetView topLeftCell="A13" workbookViewId="0">
      <selection activeCell="F20" sqref="F20"/>
    </sheetView>
  </sheetViews>
  <sheetFormatPr defaultColWidth="8.61666666666667" defaultRowHeight="13.5" outlineLevelCol="6"/>
  <cols>
    <col min="1" max="1" width="6" customWidth="1"/>
    <col min="2" max="2" width="11.25" customWidth="1"/>
    <col min="3" max="3" width="95.2166666666667" customWidth="1"/>
    <col min="4" max="4" width="4.70833333333333" customWidth="1"/>
    <col min="5" max="5" width="3.775" customWidth="1"/>
    <col min="6" max="6" width="4.85833333333333" style="1" customWidth="1"/>
    <col min="7" max="7" width="6.01666666666667" style="1" customWidth="1"/>
  </cols>
  <sheetData>
    <row r="1" ht="39" customHeight="1" spans="1:7">
      <c r="A1" s="2" t="s">
        <v>1</v>
      </c>
      <c r="B1" s="2" t="s">
        <v>18</v>
      </c>
      <c r="C1" s="3" t="s">
        <v>19</v>
      </c>
      <c r="D1" s="2" t="s">
        <v>5</v>
      </c>
      <c r="E1" s="2" t="s">
        <v>4</v>
      </c>
      <c r="F1" s="4" t="s">
        <v>6</v>
      </c>
      <c r="G1" s="5" t="s">
        <v>20</v>
      </c>
    </row>
    <row r="2" ht="216" customHeight="1" spans="1:7">
      <c r="A2" s="6">
        <v>1</v>
      </c>
      <c r="B2" s="7" t="s">
        <v>21</v>
      </c>
      <c r="C2" s="8" t="s">
        <v>60</v>
      </c>
      <c r="D2" s="6" t="s">
        <v>11</v>
      </c>
      <c r="E2" s="6">
        <v>280</v>
      </c>
      <c r="F2" s="9">
        <v>5000</v>
      </c>
      <c r="G2" s="9">
        <f>F2*E2</f>
        <v>1400000</v>
      </c>
    </row>
    <row r="3" ht="31" customHeight="1" spans="1:7">
      <c r="A3" s="6">
        <v>2</v>
      </c>
      <c r="B3" s="7" t="s">
        <v>61</v>
      </c>
      <c r="C3" s="8" t="s">
        <v>62</v>
      </c>
      <c r="D3" s="6" t="s">
        <v>15</v>
      </c>
      <c r="E3" s="6">
        <v>280</v>
      </c>
      <c r="F3" s="9">
        <v>300</v>
      </c>
      <c r="G3" s="9">
        <f t="shared" ref="G3:G20" si="0">F3*E3</f>
        <v>84000</v>
      </c>
    </row>
    <row r="4" ht="144" customHeight="1" spans="1:7">
      <c r="A4" s="6">
        <v>3</v>
      </c>
      <c r="B4" s="7" t="s">
        <v>63</v>
      </c>
      <c r="C4" s="8" t="s">
        <v>64</v>
      </c>
      <c r="D4" s="6" t="s">
        <v>15</v>
      </c>
      <c r="E4" s="6">
        <v>280</v>
      </c>
      <c r="F4" s="9">
        <v>300</v>
      </c>
      <c r="G4" s="9">
        <f t="shared" si="0"/>
        <v>84000</v>
      </c>
    </row>
    <row r="5" ht="150" customHeight="1" spans="1:7">
      <c r="A5" s="6">
        <v>4</v>
      </c>
      <c r="B5" s="7" t="s">
        <v>65</v>
      </c>
      <c r="C5" s="8" t="s">
        <v>66</v>
      </c>
      <c r="D5" s="6" t="s">
        <v>15</v>
      </c>
      <c r="E5" s="6">
        <v>280</v>
      </c>
      <c r="F5" s="9">
        <v>300</v>
      </c>
      <c r="G5" s="9">
        <f t="shared" si="0"/>
        <v>84000</v>
      </c>
    </row>
    <row r="6" ht="120" customHeight="1" spans="1:7">
      <c r="A6" s="6">
        <v>5</v>
      </c>
      <c r="B6" s="7" t="s">
        <v>67</v>
      </c>
      <c r="C6" s="8" t="s">
        <v>68</v>
      </c>
      <c r="D6" s="6" t="s">
        <v>15</v>
      </c>
      <c r="E6" s="6">
        <v>5</v>
      </c>
      <c r="F6" s="9">
        <v>100</v>
      </c>
      <c r="G6" s="9">
        <f t="shared" si="0"/>
        <v>500</v>
      </c>
    </row>
    <row r="7" ht="45" customHeight="1" spans="1:7">
      <c r="A7" s="6">
        <v>6</v>
      </c>
      <c r="B7" s="6" t="s">
        <v>24</v>
      </c>
      <c r="C7" s="7" t="s">
        <v>25</v>
      </c>
      <c r="D7" s="6" t="s">
        <v>11</v>
      </c>
      <c r="E7" s="6">
        <v>16</v>
      </c>
      <c r="F7" s="9">
        <v>3000</v>
      </c>
      <c r="G7" s="9">
        <f t="shared" si="0"/>
        <v>48000</v>
      </c>
    </row>
    <row r="8" ht="45" customHeight="1" spans="1:7">
      <c r="A8" s="6">
        <v>7</v>
      </c>
      <c r="B8" s="6" t="s">
        <v>26</v>
      </c>
      <c r="C8" s="7" t="s">
        <v>27</v>
      </c>
      <c r="D8" s="6" t="s">
        <v>11</v>
      </c>
      <c r="E8" s="6">
        <v>5</v>
      </c>
      <c r="F8" s="9">
        <v>2000</v>
      </c>
      <c r="G8" s="9">
        <f t="shared" si="0"/>
        <v>10000</v>
      </c>
    </row>
    <row r="9" ht="45" customHeight="1" spans="1:7">
      <c r="A9" s="6">
        <v>8</v>
      </c>
      <c r="B9" s="6" t="s">
        <v>28</v>
      </c>
      <c r="C9" s="7" t="s">
        <v>29</v>
      </c>
      <c r="D9" s="6" t="s">
        <v>11</v>
      </c>
      <c r="E9" s="6">
        <v>5</v>
      </c>
      <c r="F9" s="9">
        <v>1000</v>
      </c>
      <c r="G9" s="9">
        <f t="shared" si="0"/>
        <v>5000</v>
      </c>
    </row>
    <row r="10" ht="45" customHeight="1" spans="1:7">
      <c r="A10" s="6">
        <v>9</v>
      </c>
      <c r="B10" s="6" t="s">
        <v>30</v>
      </c>
      <c r="C10" s="7" t="s">
        <v>31</v>
      </c>
      <c r="D10" s="6" t="s">
        <v>32</v>
      </c>
      <c r="E10" s="6">
        <v>40</v>
      </c>
      <c r="F10" s="9">
        <v>100</v>
      </c>
      <c r="G10" s="9">
        <f t="shared" si="0"/>
        <v>4000</v>
      </c>
    </row>
    <row r="11" ht="45" customHeight="1" spans="1:7">
      <c r="A11" s="6">
        <v>10</v>
      </c>
      <c r="B11" s="6" t="s">
        <v>33</v>
      </c>
      <c r="C11" s="7" t="s">
        <v>34</v>
      </c>
      <c r="D11" s="6" t="s">
        <v>35</v>
      </c>
      <c r="E11" s="6">
        <v>18</v>
      </c>
      <c r="F11" s="9">
        <v>850</v>
      </c>
      <c r="G11" s="9">
        <f t="shared" si="0"/>
        <v>15300</v>
      </c>
    </row>
    <row r="12" ht="45" customHeight="1" spans="1:7">
      <c r="A12" s="6">
        <v>11</v>
      </c>
      <c r="B12" s="6" t="s">
        <v>36</v>
      </c>
      <c r="C12" s="7" t="s">
        <v>37</v>
      </c>
      <c r="D12" s="6" t="s">
        <v>38</v>
      </c>
      <c r="E12" s="6">
        <v>18</v>
      </c>
      <c r="F12" s="9">
        <v>850</v>
      </c>
      <c r="G12" s="9">
        <f t="shared" si="0"/>
        <v>15300</v>
      </c>
    </row>
    <row r="13" ht="45" customHeight="1" spans="1:7">
      <c r="A13" s="6">
        <v>12</v>
      </c>
      <c r="B13" s="6" t="s">
        <v>39</v>
      </c>
      <c r="C13" s="7" t="s">
        <v>40</v>
      </c>
      <c r="D13" s="6" t="s">
        <v>32</v>
      </c>
      <c r="E13" s="6">
        <v>150</v>
      </c>
      <c r="F13" s="9">
        <v>50</v>
      </c>
      <c r="G13" s="9">
        <f t="shared" si="0"/>
        <v>7500</v>
      </c>
    </row>
    <row r="14" ht="45" customHeight="1" spans="1:7">
      <c r="A14" s="6">
        <v>13</v>
      </c>
      <c r="B14" s="6" t="s">
        <v>41</v>
      </c>
      <c r="C14" s="7" t="s">
        <v>42</v>
      </c>
      <c r="D14" s="6" t="s">
        <v>43</v>
      </c>
      <c r="E14" s="6">
        <v>10</v>
      </c>
      <c r="F14" s="9">
        <v>200</v>
      </c>
      <c r="G14" s="9">
        <f t="shared" si="0"/>
        <v>2000</v>
      </c>
    </row>
    <row r="15" ht="45" customHeight="1" spans="1:7">
      <c r="A15" s="6">
        <v>14</v>
      </c>
      <c r="B15" s="6" t="s">
        <v>44</v>
      </c>
      <c r="C15" s="7" t="s">
        <v>45</v>
      </c>
      <c r="D15" s="6" t="s">
        <v>46</v>
      </c>
      <c r="E15" s="6">
        <v>360</v>
      </c>
      <c r="F15" s="9">
        <v>100</v>
      </c>
      <c r="G15" s="9">
        <f t="shared" si="0"/>
        <v>36000</v>
      </c>
    </row>
    <row r="16" ht="45" customHeight="1" spans="1:7">
      <c r="A16" s="6">
        <v>15</v>
      </c>
      <c r="B16" s="7" t="s">
        <v>47</v>
      </c>
      <c r="C16" s="7" t="s">
        <v>48</v>
      </c>
      <c r="D16" s="6" t="s">
        <v>49</v>
      </c>
      <c r="E16" s="6">
        <v>20</v>
      </c>
      <c r="F16" s="9">
        <v>20</v>
      </c>
      <c r="G16" s="9">
        <f t="shared" si="0"/>
        <v>400</v>
      </c>
    </row>
    <row r="17" ht="45" customHeight="1" spans="1:7">
      <c r="A17" s="6">
        <v>16</v>
      </c>
      <c r="B17" s="7" t="s">
        <v>50</v>
      </c>
      <c r="C17" s="7" t="s">
        <v>50</v>
      </c>
      <c r="D17" s="6" t="s">
        <v>35</v>
      </c>
      <c r="E17" s="6">
        <v>20</v>
      </c>
      <c r="F17" s="9">
        <v>20</v>
      </c>
      <c r="G17" s="9">
        <f t="shared" si="0"/>
        <v>400</v>
      </c>
    </row>
    <row r="18" ht="45" customHeight="1" spans="1:7">
      <c r="A18" s="6">
        <v>17</v>
      </c>
      <c r="B18" s="7" t="s">
        <v>51</v>
      </c>
      <c r="C18" s="7" t="s">
        <v>52</v>
      </c>
      <c r="D18" s="6" t="s">
        <v>49</v>
      </c>
      <c r="E18" s="6">
        <v>20</v>
      </c>
      <c r="F18" s="9">
        <v>100</v>
      </c>
      <c r="G18" s="9">
        <f t="shared" si="0"/>
        <v>2000</v>
      </c>
    </row>
    <row r="19" ht="45" customHeight="1" spans="1:7">
      <c r="A19" s="6">
        <v>18</v>
      </c>
      <c r="B19" s="7" t="s">
        <v>53</v>
      </c>
      <c r="C19" s="7" t="s">
        <v>54</v>
      </c>
      <c r="D19" s="6" t="s">
        <v>49</v>
      </c>
      <c r="E19" s="6">
        <v>20</v>
      </c>
      <c r="F19" s="9">
        <v>50</v>
      </c>
      <c r="G19" s="9">
        <f t="shared" si="0"/>
        <v>1000</v>
      </c>
    </row>
    <row r="20" ht="45" customHeight="1" spans="1:7">
      <c r="A20" s="6">
        <v>19</v>
      </c>
      <c r="B20" s="10" t="s">
        <v>55</v>
      </c>
      <c r="C20" s="10" t="s">
        <v>56</v>
      </c>
      <c r="D20" s="11" t="s">
        <v>57</v>
      </c>
      <c r="E20" s="12">
        <v>1</v>
      </c>
      <c r="F20" s="13">
        <v>0</v>
      </c>
      <c r="G20" s="9">
        <f t="shared" si="0"/>
        <v>0</v>
      </c>
    </row>
    <row r="21" ht="45" customHeight="1" spans="1:7">
      <c r="A21" s="6">
        <v>20</v>
      </c>
      <c r="B21" s="14"/>
      <c r="C21" s="14"/>
      <c r="D21" s="14"/>
      <c r="E21" s="14"/>
      <c r="F21" s="9">
        <f>SUM(G2:G19)</f>
        <v>1799400</v>
      </c>
      <c r="G21" s="15"/>
    </row>
    <row r="22" ht="90" customHeight="1" spans="1:7">
      <c r="A22" s="8" t="s">
        <v>58</v>
      </c>
      <c r="B22" s="8"/>
      <c r="C22" s="8"/>
      <c r="D22" s="8"/>
      <c r="E22" s="8"/>
      <c r="F22" s="16"/>
      <c r="G22" s="16"/>
    </row>
    <row r="23" ht="60" customHeight="1" spans="1:7">
      <c r="A23" s="17" t="s">
        <v>69</v>
      </c>
      <c r="B23" s="17"/>
      <c r="C23" s="17"/>
      <c r="D23" s="17"/>
      <c r="E23" s="17"/>
      <c r="F23" s="17"/>
      <c r="G23" s="17"/>
    </row>
  </sheetData>
  <mergeCells count="3">
    <mergeCell ref="F21:G21"/>
    <mergeCell ref="A22:G22"/>
    <mergeCell ref="A23:G2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班班通</vt:lpstr>
      <vt:lpstr>机房1</vt:lpstr>
      <vt:lpstr>机房2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李世理</cp:lastModifiedBy>
  <dcterms:created xsi:type="dcterms:W3CDTF">2023-08-08T09:54:00Z</dcterms:created>
  <dcterms:modified xsi:type="dcterms:W3CDTF">2024-09-04T07:13:48Z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054C6665A5084C6E8204707971EEC193_13</vt:lpwstr>
  </property>
  <property fmtid="{D5CDD505-2E9C-101B-9397-08002B2CF9AE}" pid="3" name="KSOProductBuildVer">
    <vt:lpwstr>2052-12.1.0.17857</vt:lpwstr>
  </property>
</Properties>
</file>