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1" sheetId="1" r:id="rId1"/>
  </sheets>
  <definedNames>
    <definedName name="_xlnm.Print_Area" localSheetId="0">Sheet1!$A$1:$J$40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<sst xmlns="http://schemas.openxmlformats.org/spreadsheetml/2006/main" count="102" uniqueCount="71">
  <si>
    <t>南湖北路东社区“石榴籽”服务站打造预算</t>
  </si>
  <si>
    <t>分类</t>
  </si>
  <si>
    <t>项目名称</t>
  </si>
  <si>
    <t>施工及材质工艺</t>
  </si>
  <si>
    <t>尺 寸 规 格
（厘米）</t>
  </si>
  <si>
    <t>单位</t>
  </si>
  <si>
    <t>数量</t>
  </si>
  <si>
    <t>单价</t>
  </si>
  <si>
    <t>小计</t>
  </si>
  <si>
    <t>练歌、演奏室</t>
  </si>
  <si>
    <t>吊顶</t>
  </si>
  <si>
    <t>吸音吊顶</t>
  </si>
  <si>
    <t>㎡</t>
  </si>
  <si>
    <t>墙面软包翻新</t>
  </si>
  <si>
    <t>门</t>
  </si>
  <si>
    <t>双层隔音</t>
  </si>
  <si>
    <t>210x150</t>
  </si>
  <si>
    <t>项</t>
  </si>
  <si>
    <t>柜子</t>
  </si>
  <si>
    <t>600x270</t>
  </si>
  <si>
    <t>沙发</t>
  </si>
  <si>
    <t>真皮</t>
  </si>
  <si>
    <t>茶几</t>
  </si>
  <si>
    <t>墙面氛围造型</t>
  </si>
  <si>
    <t>主音响</t>
  </si>
  <si>
    <t>pony 美国</t>
  </si>
  <si>
    <t>支</t>
  </si>
  <si>
    <t>功放</t>
  </si>
  <si>
    <t>台</t>
  </si>
  <si>
    <t>效果器</t>
  </si>
  <si>
    <t>话筒</t>
  </si>
  <si>
    <t>普利信</t>
  </si>
  <si>
    <t>套</t>
  </si>
  <si>
    <t>网络点歌机</t>
  </si>
  <si>
    <t>含5年免费升级</t>
  </si>
  <si>
    <t>机柜，吊架，线材，测试安装</t>
  </si>
  <si>
    <t>显示器</t>
  </si>
  <si>
    <t>创维</t>
  </si>
  <si>
    <t>100寸</t>
  </si>
  <si>
    <t>电钢琴</t>
  </si>
  <si>
    <t>雅马哈</t>
  </si>
  <si>
    <t>手风琴</t>
  </si>
  <si>
    <t>筒灯</t>
  </si>
  <si>
    <t>个</t>
  </si>
  <si>
    <t>射灯</t>
  </si>
  <si>
    <t>吊灯</t>
  </si>
  <si>
    <t>开水机</t>
  </si>
  <si>
    <t>商用  荣事达 带净水功能</t>
  </si>
  <si>
    <t xml:space="preserve">  </t>
  </si>
  <si>
    <t>舞蹈室</t>
  </si>
  <si>
    <t>拆隔墙</t>
  </si>
  <si>
    <t>镜子</t>
  </si>
  <si>
    <t>储物柜</t>
  </si>
  <si>
    <t>软包</t>
  </si>
  <si>
    <t>390x40x50</t>
  </si>
  <si>
    <t>木地板</t>
  </si>
  <si>
    <t>130x220</t>
  </si>
  <si>
    <t xml:space="preserve">个 </t>
  </si>
  <si>
    <t>洞洞板</t>
  </si>
  <si>
    <t>矿棉板</t>
  </si>
  <si>
    <t>顶灯</t>
  </si>
  <si>
    <t>亚克力，PVC</t>
  </si>
  <si>
    <t>墙面翻新</t>
  </si>
  <si>
    <t>演出服装</t>
  </si>
  <si>
    <t>棋牌室</t>
  </si>
  <si>
    <t>棋盘</t>
  </si>
  <si>
    <t>木质</t>
  </si>
  <si>
    <t>象棋</t>
  </si>
  <si>
    <t>付</t>
  </si>
  <si>
    <t>围棋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</si>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</sst>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微软雅黑"/>
      <charset val="134"/>
    </font>
    <font>
      <b/>
      <sz val="18"/>
      <color theme="1"/>
      <name val="微软雅黑"/>
      <charset val="134"/>
    </font>
    <font>
      <b/>
      <sz val="16"/>
      <color theme="1"/>
      <name val="微软雅黑"/>
      <charset val="134"/>
    </font>
    <font>
      <sz val="18"/>
      <color theme="1"/>
      <name val="微软雅黑"/>
      <charset val="134"/>
    </font>
    <font>
      <sz val="16"/>
      <color theme="1"/>
      <name val="微软雅黑"/>
      <charset val="134"/>
    </font>
    <font>
      <b/>
      <i/>
      <sz val="14"/>
      <color theme="1"/>
      <name val="微软雅黑"/>
      <charset val="134"/>
    </font>
    <font>
      <i/>
      <sz val="14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3743705557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0" fontId="6" fillId="0" borderId="3" xfId="49" applyFont="1" applyBorder="1" applyAlignment="1">
      <alignment horizontal="center" vertical="center"/>
    </xf>
    <xf numFmtId="0" fontId="5" fillId="0" borderId="2" xfId="49" applyFont="1" applyBorder="1" applyAlignment="1">
      <alignment horizontal="center" vertical="center"/>
    </xf>
    <xf numFmtId="0" fontId="5" fillId="0" borderId="5" xfId="49" applyFont="1" applyBorder="1" applyAlignment="1">
      <alignment horizontal="center" vertical="center"/>
    </xf>
    <xf numFmtId="0" fontId="5" fillId="0" borderId="6" xfId="49" applyFont="1" applyBorder="1" applyAlignment="1">
      <alignment horizontal="center" vertical="center"/>
    </xf>
    <xf numFmtId="0" fontId="6" fillId="0" borderId="2" xfId="49" applyFont="1" applyBorder="1">
      <alignment vertical="center"/>
    </xf>
    <xf numFmtId="0" fontId="5" fillId="0" borderId="7" xfId="49" applyFont="1" applyBorder="1" applyAlignment="1">
      <alignment horizontal="center" vertical="center"/>
    </xf>
    <xf numFmtId="0" fontId="5" fillId="0" borderId="8" xfId="49" applyFont="1" applyBorder="1" applyAlignment="1">
      <alignment horizontal="center" vertical="center"/>
    </xf>
    <xf numFmtId="0" fontId="5" fillId="0" borderId="3" xfId="49" applyFont="1" applyBorder="1" applyAlignment="1">
      <alignment horizontal="center" vertical="center"/>
    </xf>
    <xf numFmtId="0" fontId="6" fillId="0" borderId="3" xfId="49" applyFont="1" applyBorder="1">
      <alignment vertical="center"/>
    </xf>
    <xf numFmtId="0" fontId="6" fillId="0" borderId="6" xfId="49" applyFont="1" applyBorder="1" applyAlignment="1">
      <alignment horizontal="center" vertical="center"/>
    </xf>
    <xf numFmtId="0" fontId="6" fillId="0" borderId="7" xfId="49" applyFont="1" applyBorder="1" applyAlignment="1">
      <alignment horizontal="center" vertical="center"/>
    </xf>
    <xf numFmtId="0" fontId="6" fillId="0" borderId="8" xfId="49" applyFont="1" applyBorder="1" applyAlignment="1">
      <alignment horizontal="center" vertical="center"/>
    </xf>
    <xf numFmtId="0" fontId="5" fillId="2" borderId="8" xfId="49" applyFont="1" applyFill="1" applyBorder="1" applyAlignment="1">
      <alignment horizontal="center" vertical="center"/>
    </xf>
    <xf numFmtId="0" fontId="5" fillId="2" borderId="3" xfId="49" applyFont="1" applyFill="1" applyBorder="1" applyAlignment="1">
      <alignment horizontal="center" vertical="center"/>
    </xf>
    <xf numFmtId="0" fontId="5" fillId="2" borderId="2" xfId="49" applyFont="1" applyFill="1" applyBorder="1" applyAlignment="1">
      <alignment horizontal="center" vertical="center"/>
    </xf>
    <xf numFmtId="0" fontId="7" fillId="2" borderId="3" xfId="0" applyFont="1" applyFill="1" applyBorder="1">
      <alignment vertical="center"/>
    </xf>
    <xf numFmtId="0" fontId="8" fillId="0" borderId="2" xfId="0" applyFont="1" applyBorder="1">
      <alignment vertical="center"/>
    </xf>
    <xf numFmtId="0" fontId="7" fillId="0" borderId="2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abSelected="1" zoomScale="75" zoomScaleNormal="75" topLeftCell="A31" workbookViewId="0">
      <selection activeCell="G21" sqref="G21"/>
    </sheetView>
  </sheetViews>
  <sheetFormatPr defaultColWidth="9" defaultRowHeight="14.4"/>
  <cols>
    <col min="1" max="1" width="25.8333333333333" customWidth="1"/>
    <col min="2" max="2" width="45.6666666666667" customWidth="1"/>
    <col min="3" max="3" width="67.1666666666667" customWidth="1"/>
    <col min="4" max="4" width="37.5" customWidth="1"/>
    <col min="5" max="5" width="10.8333333333333" customWidth="1"/>
    <col min="6" max="6" width="12" customWidth="1"/>
    <col min="7" max="7" width="13.6666666666667" customWidth="1"/>
    <col min="8" max="8" width="16.3333333333333" customWidth="1"/>
    <col min="9" max="10" width="9" hidden="1" customWidth="1"/>
  </cols>
  <sheetData>
    <row r="1" ht="50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50" customHeight="1" spans="1:10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23"/>
      <c r="J2" s="24"/>
    </row>
    <row r="3" s="1" customFormat="1" ht="25" customHeight="1" spans="1:10">
      <c r="A3" s="6" t="s">
        <v>9</v>
      </c>
      <c r="B3" s="7" t="s">
        <v>10</v>
      </c>
      <c r="C3" s="7" t="s">
        <v>11</v>
      </c>
      <c r="D3" s="8"/>
      <c r="E3" s="9" t="s">
        <v>12</v>
      </c>
      <c r="F3" s="9">
        <v>41</v>
      </c>
      <c r="G3" s="9">
        <v>340</v>
      </c>
      <c r="H3" s="9">
        <f>G3*F3</f>
        <v>13940</v>
      </c>
      <c r="I3" s="23"/>
      <c r="J3" s="24"/>
    </row>
    <row r="4" s="1" customFormat="1" ht="25" customHeight="1" spans="1:10">
      <c r="A4" s="10"/>
      <c r="B4" s="7" t="s">
        <v>13</v>
      </c>
      <c r="C4" s="7"/>
      <c r="D4" s="8"/>
      <c r="E4" s="9" t="s">
        <v>12</v>
      </c>
      <c r="F4" s="9">
        <v>98</v>
      </c>
      <c r="G4" s="9">
        <v>200</v>
      </c>
      <c r="H4" s="9">
        <f>G4*F4</f>
        <v>19600</v>
      </c>
      <c r="I4" s="23"/>
      <c r="J4" s="24"/>
    </row>
    <row r="5" s="1" customFormat="1" ht="25" customHeight="1" spans="1:10">
      <c r="A5" s="10"/>
      <c r="B5" s="7" t="s">
        <v>14</v>
      </c>
      <c r="C5" s="7" t="s">
        <v>15</v>
      </c>
      <c r="D5" s="7" t="s">
        <v>16</v>
      </c>
      <c r="E5" s="9" t="s">
        <v>17</v>
      </c>
      <c r="F5" s="9">
        <v>1</v>
      </c>
      <c r="G5" s="9">
        <v>5000</v>
      </c>
      <c r="H5" s="9">
        <f t="shared" ref="H5:H22" si="0">G5*F5</f>
        <v>5000</v>
      </c>
      <c r="I5" s="23"/>
      <c r="J5" s="24"/>
    </row>
    <row r="6" s="1" customFormat="1" ht="25" customHeight="1" spans="1:10">
      <c r="A6" s="10"/>
      <c r="B6" s="7" t="s">
        <v>18</v>
      </c>
      <c r="C6" s="7"/>
      <c r="D6" s="7" t="s">
        <v>19</v>
      </c>
      <c r="E6" s="9" t="s">
        <v>17</v>
      </c>
      <c r="F6" s="9">
        <v>1</v>
      </c>
      <c r="G6" s="9">
        <v>7500</v>
      </c>
      <c r="H6" s="9">
        <f t="shared" si="0"/>
        <v>7500</v>
      </c>
      <c r="I6" s="23"/>
      <c r="J6" s="24"/>
    </row>
    <row r="7" s="1" customFormat="1" ht="25" customHeight="1" spans="1:10">
      <c r="A7" s="10"/>
      <c r="B7" s="7" t="s">
        <v>20</v>
      </c>
      <c r="C7" s="7" t="s">
        <v>21</v>
      </c>
      <c r="D7" s="7"/>
      <c r="E7" s="9" t="s">
        <v>17</v>
      </c>
      <c r="F7" s="9">
        <v>1</v>
      </c>
      <c r="G7" s="9">
        <v>10000</v>
      </c>
      <c r="H7" s="9">
        <f t="shared" si="0"/>
        <v>10000</v>
      </c>
      <c r="I7" s="23"/>
      <c r="J7" s="24"/>
    </row>
    <row r="8" s="1" customFormat="1" ht="25" customHeight="1" spans="1:10">
      <c r="A8" s="10"/>
      <c r="B8" s="7" t="s">
        <v>22</v>
      </c>
      <c r="C8" s="7"/>
      <c r="D8" s="7"/>
      <c r="E8" s="9" t="s">
        <v>17</v>
      </c>
      <c r="F8" s="9">
        <v>2</v>
      </c>
      <c r="G8" s="9">
        <v>2500</v>
      </c>
      <c r="H8" s="9">
        <f t="shared" si="0"/>
        <v>5000</v>
      </c>
      <c r="I8" s="23"/>
      <c r="J8" s="24"/>
    </row>
    <row r="9" s="1" customFormat="1" ht="25" customHeight="1" spans="1:10">
      <c r="A9" s="10"/>
      <c r="B9" s="7" t="s">
        <v>23</v>
      </c>
      <c r="C9" s="7"/>
      <c r="D9" s="7"/>
      <c r="E9" s="9" t="s">
        <v>17</v>
      </c>
      <c r="F9" s="9">
        <v>1</v>
      </c>
      <c r="G9" s="9">
        <v>2500</v>
      </c>
      <c r="H9" s="9">
        <f t="shared" si="0"/>
        <v>2500</v>
      </c>
      <c r="I9" s="23"/>
      <c r="J9" s="24"/>
    </row>
    <row r="10" s="1" customFormat="1" ht="25" customHeight="1" spans="1:10">
      <c r="A10" s="10"/>
      <c r="B10" s="7" t="s">
        <v>24</v>
      </c>
      <c r="C10" s="7" t="s">
        <v>25</v>
      </c>
      <c r="D10" s="7"/>
      <c r="E10" s="9" t="s">
        <v>26</v>
      </c>
      <c r="F10" s="9">
        <v>2</v>
      </c>
      <c r="G10" s="9">
        <v>5500</v>
      </c>
      <c r="H10" s="9">
        <f t="shared" si="0"/>
        <v>11000</v>
      </c>
      <c r="I10" s="23"/>
      <c r="J10" s="24"/>
    </row>
    <row r="11" s="1" customFormat="1" ht="25" customHeight="1" spans="1:10">
      <c r="A11" s="10"/>
      <c r="B11" s="7" t="s">
        <v>27</v>
      </c>
      <c r="C11" s="7" t="s">
        <v>25</v>
      </c>
      <c r="D11" s="7"/>
      <c r="E11" s="9" t="s">
        <v>28</v>
      </c>
      <c r="F11" s="9">
        <v>1</v>
      </c>
      <c r="G11" s="9">
        <v>6500</v>
      </c>
      <c r="H11" s="9">
        <f t="shared" si="0"/>
        <v>6500</v>
      </c>
      <c r="I11" s="23"/>
      <c r="J11" s="24"/>
    </row>
    <row r="12" s="1" customFormat="1" ht="25" customHeight="1" spans="1:10">
      <c r="A12" s="10"/>
      <c r="B12" s="7" t="s">
        <v>29</v>
      </c>
      <c r="C12" s="7" t="s">
        <v>25</v>
      </c>
      <c r="D12" s="7"/>
      <c r="E12" s="9" t="s">
        <v>28</v>
      </c>
      <c r="F12" s="9">
        <v>1</v>
      </c>
      <c r="G12" s="9">
        <v>5500</v>
      </c>
      <c r="H12" s="9">
        <f t="shared" si="0"/>
        <v>5500</v>
      </c>
      <c r="I12" s="23"/>
      <c r="J12" s="24"/>
    </row>
    <row r="13" s="1" customFormat="1" ht="25" customHeight="1" spans="1:10">
      <c r="A13" s="10"/>
      <c r="B13" s="7" t="s">
        <v>30</v>
      </c>
      <c r="C13" s="7" t="s">
        <v>31</v>
      </c>
      <c r="D13" s="7"/>
      <c r="E13" s="9" t="s">
        <v>32</v>
      </c>
      <c r="F13" s="9">
        <v>1</v>
      </c>
      <c r="G13" s="9">
        <v>3000</v>
      </c>
      <c r="H13" s="9">
        <f t="shared" si="0"/>
        <v>3000</v>
      </c>
      <c r="I13" s="23"/>
      <c r="J13" s="24"/>
    </row>
    <row r="14" s="1" customFormat="1" ht="25" customHeight="1" spans="1:10">
      <c r="A14" s="10"/>
      <c r="B14" s="7" t="s">
        <v>33</v>
      </c>
      <c r="C14" s="7" t="s">
        <v>34</v>
      </c>
      <c r="D14" s="7"/>
      <c r="E14" s="9" t="s">
        <v>32</v>
      </c>
      <c r="F14" s="9">
        <v>1</v>
      </c>
      <c r="G14" s="9">
        <v>6800</v>
      </c>
      <c r="H14" s="9">
        <f t="shared" si="0"/>
        <v>6800</v>
      </c>
      <c r="I14" s="23"/>
      <c r="J14" s="24"/>
    </row>
    <row r="15" s="1" customFormat="1" ht="25" customHeight="1" spans="1:10">
      <c r="A15" s="10"/>
      <c r="B15" s="7" t="s">
        <v>35</v>
      </c>
      <c r="C15" s="7"/>
      <c r="D15" s="7"/>
      <c r="E15" s="9" t="s">
        <v>17</v>
      </c>
      <c r="F15" s="9">
        <v>1</v>
      </c>
      <c r="G15" s="9">
        <v>4500</v>
      </c>
      <c r="H15" s="9">
        <f t="shared" si="0"/>
        <v>4500</v>
      </c>
      <c r="I15" s="23"/>
      <c r="J15" s="24"/>
    </row>
    <row r="16" s="1" customFormat="1" ht="25" customHeight="1" spans="1:10">
      <c r="A16" s="10"/>
      <c r="B16" s="7" t="s">
        <v>36</v>
      </c>
      <c r="C16" s="7" t="s">
        <v>37</v>
      </c>
      <c r="D16" s="7" t="s">
        <v>38</v>
      </c>
      <c r="E16" s="9" t="s">
        <v>17</v>
      </c>
      <c r="F16" s="9">
        <v>1</v>
      </c>
      <c r="G16" s="9">
        <v>8500</v>
      </c>
      <c r="H16" s="9">
        <f t="shared" si="0"/>
        <v>8500</v>
      </c>
      <c r="I16" s="23"/>
      <c r="J16" s="24"/>
    </row>
    <row r="17" s="1" customFormat="1" ht="25" customHeight="1" spans="1:10">
      <c r="A17" s="10"/>
      <c r="B17" s="7" t="s">
        <v>39</v>
      </c>
      <c r="C17" s="7" t="s">
        <v>40</v>
      </c>
      <c r="D17" s="7"/>
      <c r="E17" s="9" t="s">
        <v>17</v>
      </c>
      <c r="F17" s="9">
        <v>1</v>
      </c>
      <c r="G17" s="9">
        <v>8799</v>
      </c>
      <c r="H17" s="9">
        <f t="shared" si="0"/>
        <v>8799</v>
      </c>
      <c r="I17" s="23"/>
      <c r="J17" s="24"/>
    </row>
    <row r="18" s="1" customFormat="1" ht="25" customHeight="1" spans="1:10">
      <c r="A18" s="10"/>
      <c r="B18" s="7" t="s">
        <v>41</v>
      </c>
      <c r="C18" s="7"/>
      <c r="D18" s="7"/>
      <c r="E18" s="9" t="s">
        <v>17</v>
      </c>
      <c r="F18" s="9">
        <v>1</v>
      </c>
      <c r="G18" s="9">
        <v>3100</v>
      </c>
      <c r="H18" s="9">
        <f t="shared" si="0"/>
        <v>3100</v>
      </c>
      <c r="I18" s="23"/>
      <c r="J18" s="24"/>
    </row>
    <row r="19" s="1" customFormat="1" ht="25" customHeight="1" spans="1:10">
      <c r="A19" s="10"/>
      <c r="B19" s="7" t="s">
        <v>42</v>
      </c>
      <c r="C19" s="7"/>
      <c r="D19" s="7"/>
      <c r="E19" s="9" t="s">
        <v>43</v>
      </c>
      <c r="F19" s="9">
        <v>12</v>
      </c>
      <c r="G19" s="9">
        <v>148</v>
      </c>
      <c r="H19" s="9">
        <f t="shared" si="0"/>
        <v>1776</v>
      </c>
      <c r="I19" s="23"/>
      <c r="J19" s="24"/>
    </row>
    <row r="20" s="1" customFormat="1" ht="25" customHeight="1" spans="1:10">
      <c r="A20" s="10"/>
      <c r="B20" s="7" t="s">
        <v>44</v>
      </c>
      <c r="C20" s="7"/>
      <c r="D20" s="7"/>
      <c r="E20" s="9" t="s">
        <v>43</v>
      </c>
      <c r="F20" s="9">
        <v>6</v>
      </c>
      <c r="G20" s="9">
        <v>250</v>
      </c>
      <c r="H20" s="9">
        <f t="shared" si="0"/>
        <v>1500</v>
      </c>
      <c r="I20" s="23"/>
      <c r="J20" s="24"/>
    </row>
    <row r="21" s="1" customFormat="1" ht="25" customHeight="1" spans="1:10">
      <c r="A21" s="10"/>
      <c r="B21" s="7" t="s">
        <v>45</v>
      </c>
      <c r="C21" s="7"/>
      <c r="D21" s="7"/>
      <c r="E21" s="9" t="s">
        <v>43</v>
      </c>
      <c r="F21" s="9">
        <v>1</v>
      </c>
      <c r="G21" s="9">
        <v>2200</v>
      </c>
      <c r="H21" s="9">
        <f t="shared" si="0"/>
        <v>2200</v>
      </c>
      <c r="I21" s="23"/>
      <c r="J21" s="24"/>
    </row>
    <row r="22" s="1" customFormat="1" ht="25" customHeight="1" spans="1:10">
      <c r="A22" s="11"/>
      <c r="B22" s="7" t="s">
        <v>46</v>
      </c>
      <c r="C22" s="7" t="s">
        <v>47</v>
      </c>
      <c r="D22" s="12"/>
      <c r="E22" s="9" t="s">
        <v>43</v>
      </c>
      <c r="F22" s="9">
        <v>1</v>
      </c>
      <c r="G22" s="9">
        <v>7500</v>
      </c>
      <c r="H22" s="9">
        <f t="shared" si="0"/>
        <v>7500</v>
      </c>
      <c r="I22" s="23"/>
      <c r="J22" s="24"/>
    </row>
    <row r="23" s="1" customFormat="1" ht="25" customHeight="1" spans="1:10">
      <c r="A23" s="13" t="s">
        <v>48</v>
      </c>
      <c r="B23" s="14"/>
      <c r="C23" s="14"/>
      <c r="D23" s="14"/>
      <c r="E23" s="14"/>
      <c r="F23" s="14"/>
      <c r="G23" s="14"/>
      <c r="H23" s="15"/>
      <c r="I23" s="23"/>
      <c r="J23" s="24"/>
    </row>
    <row r="24" s="1" customFormat="1" ht="25" customHeight="1" spans="1:10">
      <c r="A24" s="6" t="s">
        <v>49</v>
      </c>
      <c r="B24" s="7" t="s">
        <v>50</v>
      </c>
      <c r="C24" s="7"/>
      <c r="D24" s="12"/>
      <c r="E24" s="9" t="s">
        <v>12</v>
      </c>
      <c r="F24" s="9">
        <v>37</v>
      </c>
      <c r="G24" s="9">
        <v>100</v>
      </c>
      <c r="H24" s="9">
        <f t="shared" ref="H24:H29" si="1">G24*F24</f>
        <v>3700</v>
      </c>
      <c r="I24" s="23"/>
      <c r="J24" s="24"/>
    </row>
    <row r="25" s="1" customFormat="1" ht="25" customHeight="1" spans="1:10">
      <c r="A25" s="10"/>
      <c r="B25" s="7" t="s">
        <v>51</v>
      </c>
      <c r="C25" s="7"/>
      <c r="D25" s="16"/>
      <c r="E25" s="9" t="s">
        <v>12</v>
      </c>
      <c r="F25" s="9">
        <v>6</v>
      </c>
      <c r="G25" s="9">
        <v>350</v>
      </c>
      <c r="H25" s="9">
        <f t="shared" si="1"/>
        <v>2100</v>
      </c>
      <c r="I25" s="23"/>
      <c r="J25" s="24"/>
    </row>
    <row r="26" s="1" customFormat="1" ht="25" customHeight="1" spans="1:10">
      <c r="A26" s="10"/>
      <c r="B26" s="7" t="s">
        <v>52</v>
      </c>
      <c r="C26" s="7" t="s">
        <v>53</v>
      </c>
      <c r="D26" s="8" t="s">
        <v>54</v>
      </c>
      <c r="E26" s="9" t="s">
        <v>43</v>
      </c>
      <c r="F26" s="9">
        <v>1</v>
      </c>
      <c r="G26" s="9">
        <v>4000</v>
      </c>
      <c r="H26" s="9">
        <f t="shared" si="1"/>
        <v>4000</v>
      </c>
      <c r="I26" s="23"/>
      <c r="J26" s="24"/>
    </row>
    <row r="27" s="1" customFormat="1" ht="25" customHeight="1" spans="1:10">
      <c r="A27" s="10"/>
      <c r="B27" s="7" t="s">
        <v>55</v>
      </c>
      <c r="C27" s="7"/>
      <c r="D27" s="8"/>
      <c r="E27" s="9" t="s">
        <v>12</v>
      </c>
      <c r="F27" s="9">
        <v>106</v>
      </c>
      <c r="G27" s="9">
        <v>115</v>
      </c>
      <c r="H27" s="9">
        <f t="shared" si="1"/>
        <v>12190</v>
      </c>
      <c r="I27" s="23"/>
      <c r="J27" s="24"/>
    </row>
    <row r="28" s="1" customFormat="1" ht="25" customHeight="1" spans="1:10">
      <c r="A28" s="10"/>
      <c r="B28" s="7" t="s">
        <v>14</v>
      </c>
      <c r="C28" s="7"/>
      <c r="D28" s="8" t="s">
        <v>56</v>
      </c>
      <c r="E28" s="9" t="s">
        <v>57</v>
      </c>
      <c r="F28" s="9">
        <v>1</v>
      </c>
      <c r="G28" s="9">
        <v>2700</v>
      </c>
      <c r="H28" s="9">
        <f t="shared" si="1"/>
        <v>2700</v>
      </c>
      <c r="I28" s="23"/>
      <c r="J28" s="24"/>
    </row>
    <row r="29" s="1" customFormat="1" ht="25" customHeight="1" spans="1:10">
      <c r="A29" s="10"/>
      <c r="B29" s="7" t="s">
        <v>58</v>
      </c>
      <c r="C29" s="7"/>
      <c r="D29" s="8"/>
      <c r="E29" s="9" t="s">
        <v>12</v>
      </c>
      <c r="F29" s="9">
        <v>4.5</v>
      </c>
      <c r="G29" s="9">
        <v>820</v>
      </c>
      <c r="H29" s="9">
        <f t="shared" si="1"/>
        <v>3690</v>
      </c>
      <c r="I29" s="23"/>
      <c r="J29" s="24"/>
    </row>
    <row r="30" s="1" customFormat="1" ht="25" customHeight="1" spans="1:10">
      <c r="A30" s="10"/>
      <c r="B30" s="7" t="s">
        <v>10</v>
      </c>
      <c r="C30" s="7" t="s">
        <v>59</v>
      </c>
      <c r="D30" s="8"/>
      <c r="E30" s="9" t="s">
        <v>12</v>
      </c>
      <c r="F30" s="9">
        <v>33</v>
      </c>
      <c r="G30" s="9">
        <v>110</v>
      </c>
      <c r="H30" s="9">
        <f t="shared" ref="H30:H34" si="2">G30*F30</f>
        <v>3630</v>
      </c>
      <c r="I30" s="23"/>
      <c r="J30" s="24"/>
    </row>
    <row r="31" s="1" customFormat="1" ht="25" customHeight="1" spans="1:10">
      <c r="A31" s="10"/>
      <c r="B31" s="7" t="s">
        <v>60</v>
      </c>
      <c r="C31" s="7"/>
      <c r="D31" s="8"/>
      <c r="E31" s="9" t="s">
        <v>43</v>
      </c>
      <c r="F31" s="9">
        <v>12</v>
      </c>
      <c r="G31" s="9">
        <v>206</v>
      </c>
      <c r="H31" s="9">
        <f t="shared" si="2"/>
        <v>2472</v>
      </c>
      <c r="I31" s="23"/>
      <c r="J31" s="24"/>
    </row>
    <row r="32" s="1" customFormat="1" ht="25" customHeight="1" spans="1:10">
      <c r="A32" s="10"/>
      <c r="B32" s="7" t="s">
        <v>23</v>
      </c>
      <c r="C32" s="7" t="s">
        <v>61</v>
      </c>
      <c r="D32" s="8"/>
      <c r="E32" s="9" t="s">
        <v>17</v>
      </c>
      <c r="F32" s="9">
        <v>1</v>
      </c>
      <c r="G32" s="9">
        <v>3000</v>
      </c>
      <c r="H32" s="9">
        <f t="shared" si="2"/>
        <v>3000</v>
      </c>
      <c r="I32" s="23"/>
      <c r="J32" s="24"/>
    </row>
    <row r="33" s="1" customFormat="1" ht="25" customHeight="1" spans="1:10">
      <c r="A33" s="10"/>
      <c r="B33" s="7" t="s">
        <v>62</v>
      </c>
      <c r="C33" s="7"/>
      <c r="D33" s="8"/>
      <c r="E33" s="9" t="s">
        <v>12</v>
      </c>
      <c r="F33" s="9">
        <v>101</v>
      </c>
      <c r="G33" s="9">
        <v>56</v>
      </c>
      <c r="H33" s="9">
        <f t="shared" si="2"/>
        <v>5656</v>
      </c>
      <c r="I33" s="23"/>
      <c r="J33" s="24"/>
    </row>
    <row r="34" s="1" customFormat="1" ht="25" customHeight="1" spans="1:10">
      <c r="A34" s="11"/>
      <c r="B34" s="7" t="s">
        <v>63</v>
      </c>
      <c r="C34" s="7"/>
      <c r="D34" s="8"/>
      <c r="E34" s="9" t="s">
        <v>32</v>
      </c>
      <c r="F34" s="9">
        <v>10</v>
      </c>
      <c r="G34" s="9">
        <v>700</v>
      </c>
      <c r="H34" s="9">
        <f t="shared" si="2"/>
        <v>7000</v>
      </c>
      <c r="I34" s="23"/>
      <c r="J34" s="24"/>
    </row>
    <row r="35" s="1" customFormat="1" ht="25" customHeight="1" spans="1:10">
      <c r="A35" s="13"/>
      <c r="B35" s="14"/>
      <c r="C35" s="14"/>
      <c r="D35" s="14"/>
      <c r="E35" s="14"/>
      <c r="F35" s="14"/>
      <c r="G35" s="14"/>
      <c r="H35" s="15"/>
      <c r="I35" s="23"/>
      <c r="J35" s="24"/>
    </row>
    <row r="36" s="1" customFormat="1" ht="25" customHeight="1" spans="1:10">
      <c r="A36" s="10" t="s">
        <v>64</v>
      </c>
      <c r="B36" s="17" t="s">
        <v>65</v>
      </c>
      <c r="C36" s="7" t="s">
        <v>66</v>
      </c>
      <c r="D36" s="8"/>
      <c r="E36" s="9" t="s">
        <v>43</v>
      </c>
      <c r="F36" s="9">
        <v>4</v>
      </c>
      <c r="G36" s="9">
        <v>60</v>
      </c>
      <c r="H36" s="9">
        <f>G36*F36</f>
        <v>240</v>
      </c>
      <c r="I36" s="23"/>
      <c r="J36" s="24"/>
    </row>
    <row r="37" s="1" customFormat="1" ht="25" customHeight="1" spans="1:10">
      <c r="A37" s="10"/>
      <c r="B37" s="17" t="s">
        <v>67</v>
      </c>
      <c r="C37" s="7"/>
      <c r="D37" s="8"/>
      <c r="E37" s="9" t="s">
        <v>68</v>
      </c>
      <c r="F37" s="9">
        <v>2</v>
      </c>
      <c r="G37" s="9">
        <v>55</v>
      </c>
      <c r="H37" s="9">
        <f>G37*F37</f>
        <v>110</v>
      </c>
      <c r="I37" s="23"/>
      <c r="J37" s="24"/>
    </row>
    <row r="38" s="1" customFormat="1" ht="25" customHeight="1" spans="1:10">
      <c r="A38" s="11"/>
      <c r="B38" s="17" t="s">
        <v>69</v>
      </c>
      <c r="C38" s="7"/>
      <c r="D38" s="8"/>
      <c r="E38" s="9" t="s">
        <v>68</v>
      </c>
      <c r="F38" s="9">
        <v>2</v>
      </c>
      <c r="G38" s="9">
        <v>148</v>
      </c>
      <c r="H38" s="9">
        <f>G38*F38</f>
        <v>296</v>
      </c>
      <c r="I38" s="23"/>
      <c r="J38" s="24"/>
    </row>
    <row r="39" s="1" customFormat="1" ht="25" customHeight="1" spans="1:10">
      <c r="A39" s="18"/>
      <c r="B39" s="19"/>
      <c r="C39" s="19"/>
      <c r="D39" s="19"/>
      <c r="E39" s="19"/>
      <c r="F39" s="19"/>
      <c r="G39" s="19"/>
      <c r="H39" s="8"/>
      <c r="I39" s="23"/>
      <c r="J39" s="24"/>
    </row>
    <row r="40" ht="35" customHeight="1" spans="1:10">
      <c r="A40" s="20" t="s">
        <v>70</v>
      </c>
      <c r="B40" s="20"/>
      <c r="C40" s="20"/>
      <c r="D40" s="20"/>
      <c r="E40" s="20"/>
      <c r="F40" s="20"/>
      <c r="G40" s="21"/>
      <c r="H40" s="22">
        <f>SUM(H3:H39)</f>
        <v>184999</v>
      </c>
      <c r="I40" s="25"/>
      <c r="J40" s="24"/>
    </row>
  </sheetData>
  <mergeCells count="8">
    <mergeCell ref="A1:J1"/>
    <mergeCell ref="A23:H23"/>
    <mergeCell ref="A35:H35"/>
    <mergeCell ref="A39:H39"/>
    <mergeCell ref="A40:G40"/>
    <mergeCell ref="A3:A22"/>
    <mergeCell ref="A24:A34"/>
    <mergeCell ref="A36:A38"/>
  </mergeCells>
  <printOptions horizontalCentered="1"/>
  <pageMargins left="0.118110236220472" right="0.118110236220472" top="0.196850393700787" bottom="0.748031496062992" header="0.31496062992126" footer="0.31496062992126"/>
  <pageSetup paperSize="9" scale="4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吴桂明</cp:lastModifiedBy>
  <dcterms:created xsi:type="dcterms:W3CDTF">2018-09-22T03:18:00Z</dcterms:created>
  <cp:lastPrinted>2022-07-06T09:12:00Z</cp:lastPrinted>
  <dcterms:modified xsi:type="dcterms:W3CDTF">2024-10-17T05:57:32Z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615EB1EDB0024A2F9B4728D00B564E44_13</vt:lpwstr>
  </property>
</Properties>
</file>