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744" activeTab="1"/>
  </bookViews>
  <sheets>
    <sheet name="七座席" sheetId="1" r:id="rId1"/>
    <sheet name="十五座席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<sst xmlns="http://schemas.openxmlformats.org/spreadsheetml/2006/main" count="113" uniqueCount="67">
  <si>
    <t>临沧市人民检察院检察官联席会议室（七座席）设备需求清单</t>
  </si>
  <si>
    <t>序号</t>
  </si>
  <si>
    <t>产品名称</t>
  </si>
  <si>
    <t>参考品牌
型号</t>
  </si>
  <si>
    <t>主要技术参数</t>
  </si>
  <si>
    <t>数量</t>
  </si>
  <si>
    <t>单位</t>
  </si>
  <si>
    <t>单价/元</t>
  </si>
  <si>
    <t>总价/元</t>
  </si>
  <si>
    <t>备注</t>
  </si>
  <si>
    <t>一、无纸化设备</t>
  </si>
  <si>
    <t>智能无纸化后台管理服务平台</t>
  </si>
  <si>
    <t>infree 
XN-MASTER-FT</t>
  </si>
  <si>
    <t>硬件配置 ：
1.支持国产处理器、内存 ≥8G DDR4、≥128G固态+ 1T 机械硬盘；
2.抽拉式键盘与触控式鼠标；
3.≥8.9寸显示屏；
4.显示分辨率 ≥800*600；
5.亮度≥250cd/m2；
6.显示接口 ：1*HDMI；
7.网络 1* RJ45；
8.最大功耗： ≤350W；
9.支持统信（UOS）操作系统、麒麟操作系统、中科方德系统；
10.需提供有效期内无纸化后台管理服务平台节能认证证书复印件。</t>
  </si>
  <si>
    <t>台</t>
  </si>
  <si>
    <t>两个会议室共用一套服务器</t>
  </si>
  <si>
    <t>国产无纸化后台管理系统 V6.3</t>
  </si>
  <si>
    <t>infree
 XN-SOFTS-GC</t>
  </si>
  <si>
    <t>1．国产适配：系统兼容计算机芯片有：飞腾、兆芯、龙芯、鲲鹏、海思、申威；兼容操作系统有：麒麟系统（中标麒麟、银河麒麟）、UOS系统、中科方德操作系统；兼容的中间件有：普元、东方通、中创、金蝶；兼容的数据库有：人大金仓、南大通用、达梦、神舟通用、山东瀚高。
2.系统架构：无纸化会议系统采用架构方式BS+CS架构体系，在管理端应用BS架构，可以远程访问IP方式进行会议的创建、编辑、资料的准备，会前功能的预设。在参会端采用客户端方式进行实现，既可以实现对系统底层的接口调用、又能保证软件的体验度。管理端与参会端采用TCP/Socket通信技术，参会端与管理端实现长连接方式，管理端可以发送指令对参会端进行控制，保障会中人员调动、资料修正即时下发。
3.系统采用JAVA语言开发支持跨平台（windows\国产\linux）部署。系统支持双机热备部署，保证数据的安全可靠、增强系统的容错率，主机宕机后，备用主机接替主机任务实现会议正常进行，不影响会议进度，主备部署支持会议数据负载均衡。
4.远程管理：后台软件采用B/S架构，在安全授权的网络环境下，系统各种管理员可以在办公座位上远程登录系统进行会议设置，会务人员具备远程登录系统完成会前准备，无需到会议室中操作后台。
5.数据设置：具备数据库备份及恢复、会议文件、系统日志备份（定时机制、手动备份），当出现不可抗力因素导致系统崩溃后，能够指定恢复到就近备份节点减少数据损失。
6.参会人员：具备添加单位内部与外部人员，同时具备三种方式添加参会人员，第一种从人员数据库中选择单位内部参会人员，第二种单个添加临时参会人员，第三种通过人员表格批量导入参会人员，自动识别显示与分配权限。参会人员信息有：姓名、单位、职位、手机
号、座位号，是否是出席、列席人员，是否请假与请假原因。
7.运维维护：具备终端软件自动下发统一更新，无须人工干预，更新程序有版本名称、时间、排序、类型、状态。
8.★系统支持数据加密：会议系统的重要数据采用 SM4 加密在数据库进行存储、会议文件进行 SM4 加密存储与传输。
9.系统具备文件夹快速建会，3 秒完成会议参会人员、座位安排、会议议题、议题附件、会议功能与投票表决选择，无需按特定步骤进行建会。同时具备多个议题的会议材料远程采用一个文件夹打包整体导入系统，系统自动按文件内的文件名称生成会议议题与关联议题下的附件，议题下具备添加多个子议题，议题可直接生成投票内容。
10.具备欢迎页界面设置，可以编辑背景、参会人员姓名、职务、单位、会议主题（一级与二级）、会议时间、当前时间、会议用时、主持人，可以编辑字体、颜色、字号等。
11.会议重置：具备会务人员在会前检查文件是否下发成功，测试投票表决统计是否正常，测试完成后一键重置会议，系统自动清空会议中的各种操作数据，让会议保持全新的状态。
12.具备能够识别上传到后台的任何格式文件，包括公文格式的 OFD文件，具备后台统一将流式文件自动转换成阅文格式，以保证文件原件的不可修改性与安全性，自动转换后不改变文件字体、行距、间距。
13.会议预约：管理人员可登录软件进行查看会议室占用情况，根据会议室使用情况预约自己的会议，经过审批后可以提前上传会议信息、参会人员、会议文件等。
14.系统管理人员支持分级预设置管理员方式，支持会议平台建设后不同单位人员可以在服务端自行维护自己单位人员的基础信息，支持单位人员使用无纸化管理系统对自己单位人员进行权限设置。
15.支持人名显示，可设置参会人员背景图片，显示或隐藏姓名、职务、单位、会议主题，可编辑字体、颜色、字号。
16.支持会议标语，具备设置多个会议标语，设置大屏幕显示的会议标语，内容有：选择背景、背景颜色、添加文本、位置选择、修改字体、字号、颜色等。
17.参会人员权限： 参会人员可设置是否是主席、是否能投票、是否需要免签、是否能进行屏幕广播、异步浏览、议题查看、文件查看等权限。 
18.后台控制：具备刷新终端与控制终端的屏幕上升、屏幕暂停、屏幕下降，终端开机、终端关机、话筒上升、话筒暂停、话筒下降可视化控制，控制回到欢迎界面，控制显示会议信息，控制显示人名，结束会场终端广播信号，结束整场会议，结束整场会议并关机，编解码。
器开机、关机，支持与集中控制系统软件对接，实现统一管理功能。
19.投票表决：投票表决模块有：投票表决、综合评分与多项测评等模块操作；不同会议可采用不同的会议功能模块按需定制，本次会议不需要的功能终端会自动屏蔽。
20.支持查看系统日志，同时可根据日志类型、开始时间、结束时间、操作人、关键词进行搜索查询。支持查看系统操作日志，查看所有人员登录情况，下载情况，系统运行情况，
会议室使用情况等日志记录功能。
21.★具备三权分立，系统管理员：负责会议系统的运维，如用户账号管理、会议室审批配置、会议室配置管理和会议室计算机的配置管理等；安全保密管理员：负责用户账号启用和禁用管理，角色权限授权，负责审计会议室用户使用日志和系统管理员操作日志；安全审计员：负责审计系统管理员和安全保密管理员操作日志。协同管理系统后台，提高系统保密性。</t>
  </si>
  <si>
    <t>智能隐藏式无纸化一体机</t>
  </si>
  <si>
    <t>infree 
XN-SJ-215D-65</t>
  </si>
  <si>
    <t>1.屏幕尺寸： ≥21.5，多点电容触控屏，触控点数：10点触控；显示比例： 16:9； 物理分辨率≥ 1920*1080，升降器屏体整体厚度≤ 120mm。
2.配置：国产信创处理器、内存容量 ≥8G 、硬盘 ≥128GB ROM(固态硬盘），配置麒麟操作系统。
3.视角： IPS 全视角。
4.★一体机集成，触摸屏、升降器及会议主机需为一体化设计，升降器内置高性能工控板（不允许主机外挂），升降器面板具备USB接口，自带抽拉式铝合金防尘盖。 
5.★屏幕、 键盘与鼠标隐藏，可独立使用分别控制。 
6.具备屏幕与键盘单独控制上升、暂停、下降， 也可统一上升、暂停、下降等功能。具备一个按键循环控制屏幕升降， 一个按键控制键盘升降。升降器具备 485 有线集中控制屏幕、键盘的上升或下降。
7.触控屏上升后自动后仰 ≥14 度，具备手掰调节任意角度最大支持相对桌面 ≥45 度，任意角度屏幕可自动回正下降。
8.键盘使用时一键自动上升，上升后键盘自动90度旋转后与桌面齐平， 同时具备键盘伸缩展开。
9.具备鼠标升降式隐藏收纳，无线光电鼠标，任意按键唤醒，采用 USB 方式接收数据。
10.一台设备只需一组外部电源 ，可同时给屏幕、终端与升降键盘供电。 
11.安装方式：嵌入式安装（自上向下悬挂方式）。</t>
  </si>
  <si>
    <t>国产无纸化终端软件 V6.3</t>
  </si>
  <si>
    <t>infree 
XN-CLIENT-GC</t>
  </si>
  <si>
    <t>1.支持强大的智能会议人机交互功能，同时可根据用户喜好自由切换主页背景和调整界面布局、logo图标等。
2.欢迎页：具备显示人名与不显示人名，可按使用要求，调整会议主题、参会人员显示的字体、字号、间距、颜色与页面背景图；页面中能显示后台设置好的提示语。
3.会议信息模块：显示与会人员列表，显示当前会议的日程。
4.会议签到模块：具有电子手写签名、支持用户名密码签到，可设免签到功能，客户端可查询参会者源笔迹签名。
5.会议主持模块：主席机特有功能，包括签到管理/议题管理/投票管理/界面切换等。
6.会议议题模块：显示会议秘书分发的议题文件、支持按议题按大小、上传时间或后台自定义排序、支持议题多级目录显示，支持缩略图快速定位，支持打开doc/docx/xls/xlsx/ppt/pptx/pdf/png/jpg/ofd等格式文件，支持手写批注并保存回传至服务器。
7.会议表决模块：针对当前会议议题的表决功能、支持单选/多选/实名/匿名/无记名投票；支持投票倒计时功能、支持会中查看表决结果，也可以实时查看结果，以饼状图、柱状图来回切换显示。
8.功能模块化：具备软件功能模块按会议需求进行配置，不需要的功能软件会自动屏蔽，方便参会人员直接、简单操作软件功能，避免误操作。
9.同屏技术：软件实现同屏具备h264、h265编解码能力，保障在同屏信号最大化压缩减少网络并发，具备跨平台同屏功能。
10.同屏操作：支持主讲者将当前议题文档同屏至其他与会者终端及大屏幕，观看者可以跟随主讲者画面也可以选择独立阅读方式，具备会场中任何座位都可以作为汇报席，将终端的屏幕同步给会场其他终端，具备同步时异步浏览退出同步画面，观看本地画面，同时具备跟踪主讲，一键回到同步画面。
★11.办公系统模块：会议中的文件来自其它业务系统，可将会议材料进行信号交互，不需要下载上传等重复操作。电脑桌面模块：当做电脑进行操作，同时可以将自己在电脑桌面的任何操作画面同屏显示。远端画面模块：一键进行显示模式，将视频画面、笔记本画面等信号同步到坐席中。需提供 CNAS 或 CMA 标志的第三方检测机构出具的检测报告复印件。
12阅文功能：具备文件与议题同名时点击议题可直接打开文件，减少二次操作；打开会议文件后，无需退出阅文界面就可以查看所有的会议资料，在各个议题与文件中直接切换打开。
13.阅文操作：具备文件大纲阅文，具备阅文时可添加为书签，具备阅文时页码定位、上页下页翻页、页码拖动快速翻页。具备阅文时手势放大缩小进行文件查看与批注。
14.文档批注模块：支持参会人员打开阅读文件，可对当前阅读文件进行圈画、标记，且批注的内容可以保存至服务器端（支持word、Excel、PPT、PDF等主流常用格式文件批注功能），批注内容归属于当前会议议题下，客户端也可以查阅已批注文件；支持调节画笔大小、粗细、颜色、橡皮擦等，支持批注留痕功能。
15.文件上传：软件具备无需登录或访问后台上传文件，通过U盘上传文件夹到指定会议中，文件夹名称自动生成为议题名称，文件夹中的文件自动作为议题附件，同时具备调整上传的议题与文件显示顺序，调整方式采用数字编码，从小到大依次排列，文件上传的格式不限，上传的文件会自动保存在后台。</t>
  </si>
  <si>
    <t>点</t>
  </si>
  <si>
    <t>智能编解码控制主机（国产交互同屏软件V6.3）</t>
  </si>
  <si>
    <t>infree 
XN-SIGHOST-FT</t>
  </si>
  <si>
    <t xml:space="preserve">1.支持国产处理器、内存容量：≥8G DDR4、硬盘： ≥128G固态硬盘；。 
2.支持统信、麒麟、中科方德操作系统；
3.接口：≥1 路HDMI 视频输入接口，≥1 路HDMI 视频输出接口； 
4.网络: 1*RJ45
5.最大功耗: ≤400W
6.需提供有效期内的编解码控制主机节能产品认证证书复印件并加盖公章。  
7.视频信号编码和解码功能：具备HDMI/VGA 信号输出，转换为网络信号进行传送到每个终端。具备对终端网络信号进行解码，传送到会议室的终端及显示设备，同时具备强大的编码及解码功能，可以把视频信号转换为网络信号进行传送到每个终端，亦可以把网络信号转换成视频信号显示到大屏幕或投影机，只需一台设备，拒绝冗余设备繁琐处理；需提供 CNAS 或 CMA 标志的第三方检测机构出具的检测报告复印件并加盖公章。
8.智能会标功能：当会场无同步信号时，输出画面为会议欢迎标语，会议欢迎标语背景颜色与字体字号可根据会议要求自行设置，满足会场的实 际需求，避免大屏幕或投影机待机状态或无信号输入状态，显示会议标语通过主席机统一控制，主席机可根据会议进程切换不同的会议标语。需提供 CNAS 或 CMA 标志的第三方检测机构出具的检测报告复印件并加盖公章。
9.具备一键同屏功能：当要同屏画面到大屏幕时，只要有同屏权限的与会者只需一键就可把同屏画面同屏给其他参会者，或者投影机与大屏幕，包括桌面同屏、文档同屏、电子白板等。需提供 CNAS 或 CMA 标志的第三方检测机构出具的检测报告复印件并加盖公章。
10.需提交每项技术参数的证明材料（产品彩页、有第三方检测机构出具的检测报告、证书），否则视为不满足技术参数要求。
</t>
  </si>
  <si>
    <t>操作系统（服务器）</t>
  </si>
  <si>
    <t>银河麒麟桌面操作系统V10（3年版）</t>
  </si>
  <si>
    <t>具备设备管理、文件系统管理、用户管理、个性化设置等基本功能，提供应用商店、邮件客户端、图片查看器、视频播放器、备份还原等常用工具，具备桌面智能助手、听写播报、语音记事本、多种用户交互界面等特设功能；</t>
  </si>
  <si>
    <t>套</t>
  </si>
  <si>
    <t>操作系统</t>
  </si>
  <si>
    <t>银河麒麟桌面操作系统
V10（3年版）</t>
  </si>
  <si>
    <t>二、录播系统</t>
  </si>
  <si>
    <t>高清录播一体机</t>
  </si>
  <si>
    <t>PIEXUS
PHR-B10-6L</t>
  </si>
  <si>
    <t>1.系统结构：一体嵌入式结构，1U机架式全铝机箱；
2.视频输入接口：5*HDMI，1路rtsp/ts流解码输入，共计6路视频输入，支持自动侦测分辨率及帧率；
3.视频输出接口：1*HDMI，1路VGA；
4.音频输入接口：1*3.5立体声，2*数字内嵌；
5.音频输出接口：1*3.5立体声，1*HDMI数字内嵌；
6.控制接口：1*RS232；
7.支持H265编码，向下兼容H264编码，网络流煤体延时：＜=１秒； 
8.录制格式：MP4；
9.录播功能：同步录制／同步直播／在线点播／远程导播／本地导播/互动录播；
10.录播模式：多流多画面(资源模式)／单流单画面(电影模式)/单流多画面(画中画)；
11.支持rtmp/http ts/udp ts/rtsp直播协议，内嵌rtmp server功能，不需要安装fms/red5等服务端软件直接实现浏览器直播，支持html5点播；
12.提供远程导播软件，可实时监控4画面并实时导播一路导播流，并实时录制，且同时支持网页按纽导播；
13.支持叠加4行字幕，每行字幕可设置开关，字体大小，色彩，坐标，并能支持中英文，支持透明背景logo图片叠加，支持自动叠片头片尾；
14.支持开机就录，硬盘录满会自动循环覆盖时间最早文件，支持自动分段且分段时间可设置，彻底实现无人值守的全自动录播；支持录播文件ftp自动上传至指定帐号及密码的ftp服务器；
15.使用嵌入式Linux系统，不会中毒，可随时断电及长时间开机；16、支持MP4录制实时保护，断电文件可自动恢复；
16.支持多级用户管理，分管理员用户和一般用户；
17.内置1T储存硬盘。</t>
  </si>
  <si>
    <t>4K高清摄像机</t>
  </si>
  <si>
    <t>PIEXUS
PL-VS600-A20</t>
  </si>
  <si>
    <t>1、图像传感器：1/2.5英寸高品质HD CMOS传感器，有效像素16：9   4K  851万有效象素
2、视频格式:4Kp30/25,1080P60/50/30/25 、720P60/50
3、变倍：20倍光学变倍，12倍数字变倍
4、镜头参数：F1.6～F3.5,f=5.7~57mm
5、水平视角：58°(广角端)～2.9°(远端)
6、预置位 256个（遥控器10个预置位，带守望功能）
7、视频接口：USB3.0+HDMI+IP+SDI
8、AI跟踪：支持
9、支持操作系统：Windows 7, Windows 8, Windows  10
10、云台控制：IR遥控器和RS485/RS422/RS232/USB
11、控制协议：VISCA、PELCO-D、PELCO-P     
12、通信控制接口：RS-232、RS-422、RS485  波特率：9600/4800/2400bps
13、安装方式：壁装/吊装/三脚架
14、水平转动：±170度；俯仰转动：-30度～+90度
15、水平控制速度：1-100°/秒；俯仰控制速度：1-60°/秒                                                         
16、预置位速度：水平：100°/秒，俯仰：60°/秒</t>
  </si>
  <si>
    <t>拾音器</t>
  </si>
  <si>
    <t xml:space="preserve">峰火
NIS-18C </t>
  </si>
  <si>
    <t>拾音范围：10-100平方米 （连续可调）
系统平台：TI双核DSP高保真处理器
指向特性：全方位360°
灵 敏 度：-38±3dB RL=2.2KΩ Vs=1.5V  ( 1KHz 0dB=1V/Pa)
降噪能力：15-30dB(白噪音）
采样率：36k/24bit
音频算法：New integrated systems DSP高保真语音处理算法
预选功能：数字EQ、 语音增强 NIS
语音识别率：95 %（30dB噪音环境）
失    真：≤ 0.8% @0dBv （80dB声压）
电源电流：35mA 线性稳压电源DC 12V
频率响应：15Hz ～ 20kHz（1 kHz@94dB SPL）
输出电平：2Vp-p（1kHz@94dB SPL）
工作环境温度：–35℃ ～ 70℃
电磁兼容性：符合GB20815-2006
可靠性指标：MTNF≧100000小时
输出阻抗：600-1000欧姆 非平衡自适应
保护电路：极性保护、错接保护、静电保护
连接方式：红色线电源正、黑色线公共地 、白色线音频正
安装方式：自带拾音器底盘支架
外形尺寸：45mm(直径)×20mm(高)
供货情况：现货。可提供样品测试。</t>
  </si>
  <si>
    <t>只</t>
  </si>
  <si>
    <t>三、显示系统</t>
  </si>
  <si>
    <t>多功能显示器</t>
  </si>
  <si>
    <t>创维
CV1F860D1</t>
  </si>
  <si>
    <t>尺寸 86 英寸
背光类型 DLED
显示区域 1895.04mm(H)*1065.96mm(V)
分辨率 3840*2160
亮度 350cd/㎡
对比度 1200：1
响应时间 8ms
可视角度 ≥178°
刷新率 60Hz
触摸面板 4mm 防眩光钢化玻璃
触摸技术 红外触控
触摸点数 20 点
触摸分辨率 32768*32768
触摸精度 ±2mm
响应时间 ≤10ms
接口驱动 USB 免驱
书写方式 手指或非透明物体
抗光能力 80KLux
支持系统 Android/Windows</t>
  </si>
  <si>
    <t>合 计：</t>
  </si>
  <si>
    <t>临沧市人民检察院检察官联席会议室（十五座席）设备需求清单</t>
  </si>
  <si>
    <t>infree XN-SIGHOST-FT</t>
  </si>
  <si>
    <t xml:space="preserve">1.支持国产处理器、内存容量：≥8G DDR4、硬盘： ≥128G固态硬盘；。 
2.支持统信、麒麟、中科方德操作系统；
3.接口：≥1 路HDMI 视频输入接口，≥1 路HDMI 视频输出接口； 
4.网络: 1*RJ45
5.最大功耗: ≤400W
6.需提供有效期内的编解码控制主机节能产品认证证书复印件并加盖公章。  
7.视频信号编码和解码功能：具备HDMI/VGA 信号输出，转换为网络信号进行传送到每个终端。具备对终端网络信号进行解码，传送到会议室的终端及显示设备，同时具备强大的编码及解码功能，可以把视频信号转换为网络信号进行传送到每个终端，亦可以把网络信号转换成视频信号显示到大屏幕或投影机，只需一台设备，拒绝冗余设备繁琐处理；需提供 CNAS 或 CMA 标志的第三方检测机构出具的检测报告复印件并加盖公章。
8.智能会标功能：当会场无同步信号时，输出画面为会议欢迎标语，会议欢迎标语背景颜色与字体字号可根据会议要求自行设置，满足会场的实 际需求，避免大屏幕或投影机待机状态或无信号输入状态，显示会议标语通过主席机统一控制，主席机可根据会议进程切换不同的会议标语。需提供 CNAS 或 CMA 标志的第三方检测机构出具的检测报告复印件并加盖公章。
9.具备一键同屏功能：当要同屏画面到大屏幕时，只要有同屏权限的与会者只需一键就可把同屏画面同屏给其他参会者，或者投影机与大屏幕，包括桌面同屏、文档同屏、电子白板等。需提供 CNAS 或 CMA 标志的第三方检测机构出具的检测报告复印件并加盖公章。
</t>
  </si>
  <si>
    <t>infree XN-SJ-215D-65</t>
  </si>
  <si>
    <t>1.屏幕尺寸： ≥21.5，多点电容触控屏，触控点数：10点触控；显示比例： 16:9； 物理分辨率≥ 1920*1080，升降器屏体整体厚度≤ 120mm。
2.配置：国产信创处理器、内存容量 ≥8G 、硬盘 ≥128GB ROM(固态硬盘），配置麒麟操作系统。
3.视角： IPS 全视角。
4.★一体机集成，触摸屏、升降器及会议主机需为一体化设计，升降器内置高性能工控板（不允许主机外挂），升降器面板具备USB接口，自带抽拉式铝合金防尘盖。 
5.★屏幕、 键盘、话筒与鼠标隐藏，可独立使用分别控制。 
6.具备屏幕、话筒与键盘单独控制上升、暂停、下降， 也可统一上升、暂停、下降等功能。具备一个按键循环控制屏幕升降， 一个按键控制话筒升降，一个按键控制键盘升降。升降器具备 485 有线集中控制屏幕、键盘的上升或下降。
7.触控屏上升后自动后仰 ≥14 度，具备手掰调节任意角度最大支持相对桌面 ≥45 度，任意角度屏幕可自动回正下降。
8.键盘使用时一键自动上升，上升后键盘自动90度旋转后与桌面齐平， 同时具备键盘伸缩展开。
9.具备鼠标升降式隐藏收纳，无线光电鼠标，任意按键唤醒，采用 USB 方式接收数据。
10.拾音模式： 单一指向； 咪杆长度 ≤ 430mm； 具备话筒独立上升下降，话筒咪杆在任意形态下自动扶正下降隐藏。
11.话筒自动静音，话筒升降电机在运行状态下自动关麦， 防止咪头拾音带来噪音污染 ，可通过手动或声控开启话筒。
12.一台设备只需一组外部电源 ，可同时给屏幕、终端与升降键盘供电。 
13.安装方式：嵌入式安装（自上向下悬挂方式）。</t>
  </si>
  <si>
    <t>infree XN-CLIENT-GC</t>
  </si>
  <si>
    <t>1．数据安全：具备在不运行主软件前提下，实现任何屏幕画面进行同步广播、进行异步浏览、一键跟踪同屏画面功能，实现会议资料安全保密。同时具备跨平台混用，支持鸿蒙、安卓、windows、国产系统之间的互联互通。需提供 CNAS 或 CMA 标志的第三方检测机构出具的检测报告复印件并加盖公章。
2．非正式会议式：具备在没有任何会议启动时，无纸化界面直接显示会议资料模块：参会人员只需带上U盘，就可以将U盘内的文件进行分享与同屏显示，无需从后台建会。办公系统模块：会议中的文件来自其它业务系统，可将会议材料进行信号交互，不需要下载上传等重复操作。电脑桌面模块：当做电脑进行操作，同时可以将自己在电脑桌面的任何操作画面同屏显示。远端画面模块：一键进行显示模式，将视频画面、笔记本画面等信号同步到坐席中。需提供 CNAS 或 CMA 标志的第三方检测机构出具的检测报告复印件并加盖公章。
3．欢迎页：具备显示人名与不显示人名，可按使用要求，调整会议主题、参会人员显示的字体、字号、间距、颜色与页面背景图；页面中能显示后台设置好的提示语。
4．签到管理：具备由秘书机根据实际到场的参会人员进行代签到；参会人员也可以设置为免签；具备手写签到，自动生成手写签到汇总表；具备密码签到，参会人员入座后，选择自己的名字，输入自己的密码完成签到并进入系统
5．功能模块化：具备软件功能模块按会议需求进行配置，不需要的功能软件会自动屏蔽，方便参会人员直接、简单操作软件功能，避免误操作。需提供 CNAS 或 CMA 标志的第三方检测机构出具的检测报告复印件并加盖公章。
6．资料展示：具备在一个页面内显示会议主题、地点、时间、主持人、参会人员、会议议题文件等，也可以只显示会议议题与文件。议题显示方式可按一行一行按层级排列显示，也具备电脑文件夹图标显示，每个议题就是一个文件夹的模式。具备显示每个议题有多少子议题和每个子议题有多少份会议文件。
7．字体公文版式：具备议题界面仿公文设计，软件能设置会议信息与议题界面的字体，也可以编辑会议标题、每级议题、议题数量提示、议题文件名称的字体、颜色、字号等。同时具备会议套开，一次入会，同时召开多场会议。需提供 CNAS 或 CMA 标志的第三方检测机构出具的检测报告复印件并加盖公章。
9．阅文功能：具备文件与议题同名时点击议题可直接打开文件，减少二次操作；打开会议文件后，无需退出阅文界面就可以查看所有的会议资料，在各个议题与文件中直接切换打开。具备阅文界面干净整洁，不出现任何编辑、修改等功能
10．阅文操作：具备文件大纲阅文，具备阅文时可添加为书签，具备阅文时页码定位、上页下页翻页、页码拖动快速翻页。具备阅文时手势放大缩小进行文件查看与批注。具备阅文时横竖屏切换阅文界面，可横屏显示，也可以竖屏显示阅文界面。需提供 CNAS 或 CMA 标志的第三方检测机构出具的检测报告复印件并加盖公章。
11．原文编辑保存：具备流式文件（doc、Excel、PPT）进行编辑修改，无需另存为，关闭后软件自动保存到后台主机;
12．同屏技术：软件实现同屏具备h264、h265编解码能力，保障在同屏信号最大化压缩减少网络并发，具备跨平台同屏功能，具备在同屏的时候两指放大缩小屏幕。具备指令同屏，指令同屏数据带宽不超过200KB/秒。需提供 CNAS 或 CMA 标志的第三方检测机构出具的检测报告复印件并加盖公章。
13．具备同屏权限：软件具备参会人员没有同屏权限就没有【开始主讲】按键，会场没有同步信号就没有【跟随主讲】按键，没有异步权限就没有【观看本地】按键。
14．同屏操作：软件具备在任何界面都可进行一键快速同步，具备会场中任何座位都可以作为汇报席，将终端的屏幕同步给会场其他终端，具备同步时异步浏览退出同步画面，观看本地画面，同时具备跟踪主讲，一键回到同步画面;
15．文件上传：软件具备无需登录或访问后台上传文件，通过U盘上传文件夹到指定会议中，文件夹名称自动生成为议题名称，文件夹中的文件自动作为议题附件，同时具备调整上传的议题与文件显示顺序，调整方式采用数字编码，从小到大依次排列。文件上传的格式不限，上传的文件会自动保存在后台，同时具备U盘文件同步到其它参会终端与大屏幕同步显示。需提供 CNAS 或 CMA 标志的第三方检测机构出具的检测报告复印件并加盖公章。
16．投票表决：具备管理多个会议投票表决，对于已启用的投票，参会人员可以进行投票，也可以实时查看结果，具备在会议投票列表中查看历史投票记录。支持文字、柱状图、饼状图显示，可设置单选、多选、实名、匿名、投票倒计时、投票通过率、投票备注等，设置议题参会与列席人员投票权限，无权限投票人员终端不显示投票信息，可批量上传多个投票内容与完成所有投票设置。
17．评分系统：具备统一管理多个评分，实时查看评分过程与结果，控制评分大屏幕显示，最高支持500项评分；管理方式支持评分导入导出，支持评分身份认证，规则可根据要求进行设置与定制开发。需提供 CNAS 或 CMA 标志的第三方检测机构出具的检测报告复印件并加盖公章。
18.需提交每项技术参数的证明材料（产品彩页、有第三方检测机构出具的检测报告、证书），否则视为不满足技术参数要求。</t>
  </si>
  <si>
    <t>智能会议系统主机</t>
  </si>
  <si>
    <t>infree XN-HT-JSTM8</t>
  </si>
  <si>
    <t>1.主机支持单元热插拨操作，在主机调试过程中，可对单元进行热插拨操作，不会对单元与主机产生冲击电流而导致的烧坏情况
2.主机支持手动编地址方式，满足会场座位的排列需求，每个话筒的ID是储存在单元上，方便话筒更换与增减
3.主机带两路独立232端口，一路为232收码端，另一路为232发码端，能配合中控可同时完成收、发指命操作。
4.单元接口可选为RJ-45接口，配有先进的供电系统，支持环形供电，适合现代会场各种布线要求
5.主机配有液晶显示屏，便于操作主机的各种参数，机械按键式操作，简单易学
6.主机发言人数可从1- 12之间任意设置
7.具有多种发言模式：主席模式、讨论模式、自动模式、全开模式、 先进先出、后进先出、抢答模式，从而更好适应各种会场的要求
8.主机可设置开机密码，可更安全的保护主机系统被误操作而影响会议进程
9.多种音频输出方式，分别有：平衡输出、6.35mm输出、两路辅助莲花输入与输出接口，满足对会议录音，能配合各种扩声设备的连接要求
10.自带一路6.35mm监听耳机接口，使会议操作人员更好的了解会议现场的音频状况
11.支持视频跟踪发言，配合视频切换器最大可使用6个摄像机，使用中控系统可使用6个以上的摄像机
12.系统功能的设置、修改按键，ESC:  返回荧屏主界面，ENTER:执行荧屏菜单功能，↑/↓:荧屏菜单上下选择、参数修改， ←/ → :荧屏菜单翻页、选择键
13.电源电压：AC220V/50Hz</t>
  </si>
  <si>
    <t xml:space="preserve">峰火NIS-18C </t>
  </si>
  <si>
    <t>创维CV1F860D1</t>
  </si>
  <si>
    <t>机柜</t>
  </si>
  <si>
    <t>22U</t>
  </si>
  <si>
    <t xml:space="preserve"> 主体颜色：黑色； 规格(mm)：600（宽)*600(深)*1200(高）； 全部选用优质冷轧钢板制作； 厚度：框架1.2mm，方孔条2.0mm； 工作温度：5℃~+40℃； 相对湿度：≤85%（+30℃时）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</si>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</sst>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4">
    <font>
      <sz val="11"/>
      <color theme="1"/>
      <name val="宋体"/>
      <charset val="134"/>
      <scheme val="minor"/>
    </font>
    <font>
      <sz val="11"/>
      <color indexed="8"/>
      <name val="宋体"/>
      <charset val="134"/>
    </font>
    <font>
      <b/>
      <sz val="11"/>
      <color indexed="8"/>
      <name val="Arial Regular"/>
      <charset val="134"/>
    </font>
    <font>
      <sz val="11"/>
      <name val="华文中宋"/>
      <charset val="134"/>
    </font>
    <font>
      <sz val="10"/>
      <name val="华文中宋"/>
      <charset val="134"/>
    </font>
    <font>
      <sz val="11"/>
      <name val="黑体"/>
      <charset val="134"/>
    </font>
    <font>
      <sz val="11"/>
      <name val="宋体"/>
      <charset val="134"/>
    </font>
    <font>
      <b/>
      <sz val="18"/>
      <name val="宋体"/>
      <charset val="134"/>
    </font>
    <font>
      <b/>
      <sz val="11"/>
      <name val="宋体"/>
      <charset val="134"/>
    </font>
    <font>
      <sz val="10"/>
      <name val="宋体"/>
      <charset val="134"/>
    </font>
    <font>
      <sz val="10"/>
      <color rgb="FFFF0000"/>
      <name val="宋体"/>
      <charset val="134"/>
    </font>
    <font>
      <sz val="10"/>
      <color theme="1"/>
      <name val="宋体"/>
      <charset val="134"/>
    </font>
    <font>
      <sz val="10"/>
      <color rgb="FFFF0000"/>
      <name val="宋体"/>
      <charset val="134"/>
      <scheme val="minor"/>
    </font>
    <font>
      <sz val="10"/>
      <name val="宋体"/>
      <charset val="134"/>
      <scheme val="minor"/>
    </font>
    <font>
      <sz val="9"/>
      <name val="宋体"/>
      <charset val="134"/>
      <scheme val="minor"/>
    </font>
    <font>
      <sz val="10"/>
      <color theme="1"/>
      <name val="宋体"/>
      <charset val="134"/>
      <scheme val="minor"/>
    </font>
    <font>
      <sz val="9"/>
      <name val="宋体"/>
      <charset val="134"/>
    </font>
    <font>
      <sz val="9"/>
      <color theme="1"/>
      <name val="宋体"/>
      <charset val="134"/>
      <scheme val="minor"/>
    </font>
    <font>
      <b/>
      <sz val="11"/>
      <color theme="1"/>
      <name val="宋体"/>
      <charset val="134"/>
      <scheme val="minor"/>
    </font>
    <font>
      <b/>
      <sz val="11"/>
      <color rgb="FF000000"/>
      <name val="宋体"/>
      <charset val="134"/>
    </font>
    <font>
      <sz val="12"/>
      <color indexed="8"/>
      <name val="华文中宋"/>
      <charset val="134"/>
    </font>
    <font>
      <sz val="10"/>
      <color indexed="8"/>
      <name val="华文中宋"/>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1" fillId="0" borderId="0">
      <alignment vertical="center"/>
    </xf>
    <xf numFmtId="0" fontId="9" fillId="0" borderId="0">
      <alignment vertical="top"/>
    </xf>
    <xf numFmtId="0" fontId="43" fillId="0" borderId="0"/>
    <xf numFmtId="0" fontId="1" fillId="0" borderId="0">
      <alignment vertical="center"/>
    </xf>
    <xf numFmtId="0" fontId="1" fillId="0" borderId="0">
      <alignment vertical="center"/>
    </xf>
    <xf numFmtId="0" fontId="43" fillId="0" borderId="0">
      <alignment vertical="center"/>
    </xf>
    <xf numFmtId="0" fontId="43" fillId="0" borderId="0" applyProtection="0"/>
    <xf numFmtId="0" fontId="0" fillId="0" borderId="0"/>
  </cellStyleXfs>
  <cellXfs count="76">
    <xf numFmtId="0" fontId="0" fillId="0" borderId="0" xfId="0">
      <alignment vertical="center"/>
    </xf>
    <xf numFmtId="0" fontId="1" fillId="0" borderId="0" xfId="0" applyFont="1" applyFill="1" applyBorder="1" applyAlignment="1">
      <alignment vertical="center" wrapText="1"/>
    </xf>
    <xf numFmtId="0" fontId="2" fillId="0" borderId="0" xfId="52"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6" fontId="5" fillId="0" borderId="0" xfId="0" applyNumberFormat="1" applyFont="1" applyFill="1" applyAlignment="1">
      <alignment horizontal="right" vertical="center" wrapText="1"/>
    </xf>
    <xf numFmtId="0" fontId="6" fillId="0" borderId="0" xfId="0" applyFont="1" applyFill="1" applyAlignment="1">
      <alignment vertical="center" wrapText="1"/>
    </xf>
    <xf numFmtId="0" fontId="7" fillId="0" borderId="0" xfId="56" applyNumberFormat="1" applyFont="1" applyFill="1" applyAlignment="1">
      <alignment horizontal="center" vertical="center" wrapText="1"/>
    </xf>
    <xf numFmtId="0" fontId="7" fillId="0" borderId="0" xfId="56" applyNumberFormat="1" applyFont="1" applyFill="1" applyAlignment="1">
      <alignment horizontal="left" vertical="center" wrapText="1"/>
    </xf>
    <xf numFmtId="176" fontId="7" fillId="0" borderId="0" xfId="56" applyNumberFormat="1" applyFont="1" applyFill="1" applyAlignment="1">
      <alignment horizontal="right" vertical="center" wrapText="1"/>
    </xf>
    <xf numFmtId="0" fontId="8" fillId="0" borderId="1" xfId="52" applyFont="1" applyFill="1" applyBorder="1" applyAlignment="1">
      <alignment horizontal="center" vertical="center" wrapText="1"/>
    </xf>
    <xf numFmtId="0" fontId="8" fillId="0" borderId="1" xfId="52"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6" fontId="8" fillId="0" borderId="1" xfId="52" applyNumberFormat="1" applyFont="1" applyFill="1" applyBorder="1" applyAlignment="1" applyProtection="1">
      <alignment horizontal="right" vertical="center" wrapText="1"/>
      <protection locked="0"/>
    </xf>
    <xf numFmtId="176" fontId="8" fillId="0" borderId="1" xfId="52" applyNumberFormat="1" applyFont="1" applyFill="1" applyBorder="1" applyAlignment="1" applyProtection="1">
      <alignment horizontal="center" vertical="center" wrapText="1"/>
      <protection locked="0"/>
    </xf>
    <xf numFmtId="0" fontId="8" fillId="0" borderId="1" xfId="52"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54"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4"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51" applyFont="1" applyFill="1" applyBorder="1" applyAlignment="1" applyProtection="1">
      <alignment horizontal="center" vertical="center" wrapText="1"/>
    </xf>
    <xf numFmtId="176" fontId="11" fillId="0" borderId="1" xfId="51" applyNumberFormat="1" applyFont="1" applyFill="1" applyBorder="1" applyAlignment="1" applyProtection="1">
      <alignment horizontal="right" vertical="center" wrapText="1"/>
    </xf>
    <xf numFmtId="176" fontId="9" fillId="0" borderId="1" xfId="49" applyNumberFormat="1" applyFont="1" applyFill="1" applyBorder="1" applyAlignment="1">
      <alignment horizontal="right" vertical="center" wrapText="1"/>
    </xf>
    <xf numFmtId="0" fontId="12" fillId="0" borderId="1" xfId="54" applyFont="1" applyFill="1" applyBorder="1" applyAlignment="1">
      <alignment horizontal="center" vertical="center" wrapText="1"/>
    </xf>
    <xf numFmtId="0" fontId="13" fillId="0" borderId="1" xfId="54" applyFont="1" applyFill="1" applyBorder="1" applyAlignment="1">
      <alignment horizontal="center" vertical="center" wrapText="1"/>
    </xf>
    <xf numFmtId="0" fontId="13" fillId="0" borderId="1" xfId="55" applyFont="1" applyFill="1" applyBorder="1" applyAlignment="1">
      <alignment horizontal="left" vertical="center" wrapText="1"/>
    </xf>
    <xf numFmtId="0" fontId="9" fillId="0" borderId="1" xfId="51" applyFont="1" applyFill="1" applyBorder="1" applyAlignment="1">
      <alignment horizontal="center" vertical="center" wrapText="1"/>
    </xf>
    <xf numFmtId="176" fontId="9" fillId="0" borderId="1" xfId="51" applyNumberFormat="1" applyFont="1" applyFill="1" applyBorder="1" applyAlignment="1" applyProtection="1">
      <alignment horizontal="right" vertical="center" wrapText="1"/>
    </xf>
    <xf numFmtId="0" fontId="9" fillId="0" borderId="1" xfId="54" applyFont="1" applyFill="1" applyBorder="1" applyAlignment="1">
      <alignment horizontal="center" vertical="center" wrapText="1"/>
    </xf>
    <xf numFmtId="0" fontId="14" fillId="0" borderId="1" xfId="54"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5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4" fillId="0" borderId="1" xfId="51" applyFont="1" applyFill="1" applyBorder="1" applyAlignment="1">
      <alignment horizontal="left" vertical="center" wrapText="1"/>
    </xf>
    <xf numFmtId="0" fontId="13" fillId="0" borderId="1" xfId="51" applyNumberFormat="1" applyFont="1" applyFill="1" applyBorder="1" applyAlignment="1" applyProtection="1">
      <alignment horizontal="center" vertical="center" wrapText="1"/>
    </xf>
    <xf numFmtId="0" fontId="15" fillId="0" borderId="1" xfId="51" applyNumberFormat="1" applyFont="1" applyFill="1" applyBorder="1" applyAlignment="1" applyProtection="1">
      <alignment horizontal="center" vertical="center" wrapText="1"/>
    </xf>
    <xf numFmtId="176" fontId="13" fillId="0" borderId="1" xfId="51" applyNumberFormat="1" applyFont="1" applyFill="1" applyBorder="1" applyAlignment="1">
      <alignment horizontal="right" vertical="center" wrapText="1"/>
    </xf>
    <xf numFmtId="176" fontId="13" fillId="0" borderId="1" xfId="51" applyNumberFormat="1" applyFont="1" applyFill="1" applyBorder="1" applyAlignment="1" applyProtection="1">
      <alignment horizontal="right" vertical="center" wrapText="1"/>
    </xf>
    <xf numFmtId="0" fontId="10" fillId="0" borderId="1" xfId="0" applyFont="1" applyFill="1" applyBorder="1" applyAlignment="1">
      <alignment horizontal="center" vertical="center" wrapText="1"/>
    </xf>
    <xf numFmtId="0" fontId="9" fillId="0" borderId="1" xfId="53" applyFont="1" applyFill="1" applyBorder="1" applyAlignment="1">
      <alignment horizontal="center" vertical="center" wrapText="1"/>
    </xf>
    <xf numFmtId="177" fontId="16"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7" fontId="13" fillId="0" borderId="1" xfId="51" applyNumberFormat="1" applyFont="1" applyFill="1" applyBorder="1" applyAlignment="1">
      <alignment horizontal="center" vertical="center" wrapText="1"/>
    </xf>
    <xf numFmtId="0" fontId="13" fillId="0" borderId="1" xfId="51" applyNumberFormat="1" applyFont="1" applyFill="1" applyBorder="1" applyAlignment="1">
      <alignment horizontal="center" vertical="center" wrapText="1"/>
    </xf>
    <xf numFmtId="0" fontId="14" fillId="0" borderId="1" xfId="51" applyNumberFormat="1"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right" vertical="center" wrapText="1"/>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176" fontId="18" fillId="0" borderId="0" xfId="0" applyNumberFormat="1" applyFont="1" applyFill="1" applyAlignment="1">
      <alignment horizontal="right" vertical="center" wrapText="1"/>
    </xf>
    <xf numFmtId="31" fontId="18" fillId="0" borderId="0" xfId="0" applyNumberFormat="1" applyFont="1" applyFill="1" applyAlignment="1">
      <alignment horizontal="center" vertical="center" wrapText="1"/>
    </xf>
    <xf numFmtId="31" fontId="18" fillId="0" borderId="0" xfId="0" applyNumberFormat="1" applyFont="1" applyFill="1" applyAlignment="1">
      <alignment horizontal="left" vertical="center" wrapText="1"/>
    </xf>
    <xf numFmtId="0" fontId="19" fillId="0" borderId="1" xfId="52" applyFont="1" applyFill="1" applyBorder="1" applyAlignment="1">
      <alignment horizontal="center" vertical="center" wrapText="1"/>
    </xf>
    <xf numFmtId="0" fontId="2" fillId="0" borderId="1" xfId="52"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20" fillId="0" borderId="0" xfId="52" applyFont="1" applyFill="1" applyAlignment="1">
      <alignment vertical="center" wrapText="1"/>
    </xf>
    <xf numFmtId="0" fontId="20" fillId="2" borderId="0" xfId="52" applyFont="1" applyFill="1" applyAlignment="1">
      <alignment vertical="center" wrapText="1"/>
    </xf>
    <xf numFmtId="0" fontId="21" fillId="2" borderId="0" xfId="52" applyFont="1" applyFill="1" applyAlignment="1">
      <alignment vertical="center" wrapText="1"/>
    </xf>
    <xf numFmtId="0" fontId="13" fillId="0" borderId="1" xfId="54"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0" borderId="0" xfId="52" applyFont="1" applyFill="1" applyAlignment="1">
      <alignment vertical="center" wrapText="1"/>
    </xf>
    <xf numFmtId="0" fontId="3" fillId="0" borderId="7"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2" xfId="50"/>
    <cellStyle name="常规_海汇创科技代理产品报价表" xfId="51"/>
    <cellStyle name="Normal 2" xfId="52"/>
    <cellStyle name="常规 2 2" xfId="53"/>
    <cellStyle name="常规_Sheet2_1" xfId="54"/>
    <cellStyle name="常规_副本客户资料2 2 2" xfId="55"/>
    <cellStyle name="0,0_x000a__x000a_NA_x000a__x000a_" xfId="56"/>
    <cellStyle name="常规 2" xfId="57"/>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topLeftCell="A15" workbookViewId="0">
      <selection activeCell="C6" sqref="C6"/>
    </sheetView>
  </sheetViews>
  <sheetFormatPr defaultColWidth="11.3684210526316" defaultRowHeight="14.1"/>
  <cols>
    <col min="1" max="1" width="6.54385964912281" style="6" customWidth="1"/>
    <col min="2" max="2" width="10" style="6" customWidth="1"/>
    <col min="3" max="3" width="12.3684210526316" style="6" customWidth="1"/>
    <col min="4" max="4" width="127.631578947368" style="7" customWidth="1"/>
    <col min="5" max="6" width="7.08771929824561" style="5" customWidth="1"/>
    <col min="7" max="7" width="9.25438596491228" style="8" customWidth="1"/>
    <col min="8" max="8" width="12.8771929824561" style="8" customWidth="1"/>
    <col min="9" max="10" width="11.3684210526316" style="5"/>
    <col min="11" max="11" width="61.9649122807018" style="5" customWidth="1"/>
    <col min="12" max="16344" width="11.3684210526316" style="5"/>
    <col min="16345" max="16384" width="11.3684210526316" style="9"/>
  </cols>
  <sheetData>
    <row r="1" s="1" customFormat="1" ht="33" customHeight="1" spans="1:8">
      <c r="A1" s="10" t="s">
        <v>0</v>
      </c>
      <c r="B1" s="10"/>
      <c r="C1" s="10"/>
      <c r="D1" s="11"/>
      <c r="E1" s="10"/>
      <c r="F1" s="10"/>
      <c r="G1" s="12"/>
      <c r="H1" s="12"/>
    </row>
    <row r="2" s="2" customFormat="1" ht="29" customHeight="1" spans="1:9">
      <c r="A2" s="13" t="s">
        <v>1</v>
      </c>
      <c r="B2" s="14" t="s">
        <v>2</v>
      </c>
      <c r="C2" s="14" t="s">
        <v>3</v>
      </c>
      <c r="D2" s="14" t="s">
        <v>4</v>
      </c>
      <c r="E2" s="15" t="s">
        <v>5</v>
      </c>
      <c r="F2" s="14" t="s">
        <v>6</v>
      </c>
      <c r="G2" s="16" t="s">
        <v>7</v>
      </c>
      <c r="H2" s="17" t="s">
        <v>8</v>
      </c>
      <c r="I2" s="60" t="s">
        <v>9</v>
      </c>
    </row>
    <row r="3" s="2" customFormat="1" ht="29" customHeight="1" spans="1:9">
      <c r="A3" s="18" t="s">
        <v>10</v>
      </c>
      <c r="B3" s="18"/>
      <c r="C3" s="18"/>
      <c r="D3" s="18"/>
      <c r="E3" s="15"/>
      <c r="F3" s="14"/>
      <c r="G3" s="16"/>
      <c r="H3" s="16"/>
      <c r="I3" s="61"/>
    </row>
    <row r="4" s="2" customFormat="1" ht="141.9" spans="1:9">
      <c r="A4" s="19">
        <v>1</v>
      </c>
      <c r="B4" s="20" t="s">
        <v>11</v>
      </c>
      <c r="C4" s="32" t="s">
        <v>12</v>
      </c>
      <c r="D4" s="22" t="s">
        <v>13</v>
      </c>
      <c r="E4" s="30">
        <v>1</v>
      </c>
      <c r="F4" s="24" t="s">
        <v>14</v>
      </c>
      <c r="G4" s="31">
        <v>12000</v>
      </c>
      <c r="H4" s="26">
        <f t="shared" ref="H4:H10" si="0">G4*E4</f>
        <v>12000</v>
      </c>
      <c r="I4" s="72" t="s">
        <v>15</v>
      </c>
    </row>
    <row r="5" s="2" customFormat="1" ht="409" customHeight="1" spans="1:11">
      <c r="A5" s="19">
        <v>2</v>
      </c>
      <c r="B5" s="20" t="s">
        <v>16</v>
      </c>
      <c r="C5" s="32" t="s">
        <v>17</v>
      </c>
      <c r="D5" s="48" t="s">
        <v>18</v>
      </c>
      <c r="E5" s="30">
        <v>1</v>
      </c>
      <c r="F5" s="24" t="s">
        <v>14</v>
      </c>
      <c r="G5" s="31">
        <v>14500</v>
      </c>
      <c r="H5" s="26">
        <f t="shared" si="0"/>
        <v>14500</v>
      </c>
      <c r="I5" s="73"/>
      <c r="K5" s="74"/>
    </row>
    <row r="6" s="2" customFormat="1" ht="154.8" spans="1:11">
      <c r="A6" s="19">
        <v>3</v>
      </c>
      <c r="B6" s="27" t="s">
        <v>19</v>
      </c>
      <c r="C6" s="28" t="s">
        <v>20</v>
      </c>
      <c r="D6" s="29" t="s">
        <v>21</v>
      </c>
      <c r="E6" s="30">
        <v>7</v>
      </c>
      <c r="F6" s="24" t="s">
        <v>14</v>
      </c>
      <c r="G6" s="31">
        <v>9000</v>
      </c>
      <c r="H6" s="26">
        <f t="shared" si="0"/>
        <v>63000</v>
      </c>
      <c r="I6" s="73"/>
      <c r="K6" s="74"/>
    </row>
    <row r="7" s="2" customFormat="1" ht="309.6" spans="1:11">
      <c r="A7" s="19">
        <v>4</v>
      </c>
      <c r="B7" s="20" t="s">
        <v>22</v>
      </c>
      <c r="C7" s="32" t="s">
        <v>23</v>
      </c>
      <c r="D7" s="68" t="s">
        <v>24</v>
      </c>
      <c r="E7" s="30">
        <v>7</v>
      </c>
      <c r="F7" s="24" t="s">
        <v>25</v>
      </c>
      <c r="G7" s="31">
        <v>2400</v>
      </c>
      <c r="H7" s="26">
        <f t="shared" si="0"/>
        <v>16800</v>
      </c>
      <c r="I7" s="73"/>
      <c r="K7" s="74"/>
    </row>
    <row r="8" s="2" customFormat="1" ht="195" customHeight="1" spans="1:11">
      <c r="A8" s="19">
        <v>5</v>
      </c>
      <c r="B8" s="20" t="s">
        <v>26</v>
      </c>
      <c r="C8" s="21" t="s">
        <v>27</v>
      </c>
      <c r="D8" s="22" t="s">
        <v>28</v>
      </c>
      <c r="E8" s="23">
        <v>1</v>
      </c>
      <c r="F8" s="24" t="s">
        <v>14</v>
      </c>
      <c r="G8" s="25">
        <v>13500</v>
      </c>
      <c r="H8" s="26">
        <f t="shared" si="0"/>
        <v>13500</v>
      </c>
      <c r="I8" s="73"/>
      <c r="K8" s="74"/>
    </row>
    <row r="9" s="2" customFormat="1" ht="41" customHeight="1" spans="1:9">
      <c r="A9" s="19">
        <v>6</v>
      </c>
      <c r="B9" s="27" t="s">
        <v>29</v>
      </c>
      <c r="C9" s="28" t="s">
        <v>30</v>
      </c>
      <c r="D9" s="34" t="s">
        <v>31</v>
      </c>
      <c r="E9" s="30">
        <v>1</v>
      </c>
      <c r="F9" s="24" t="s">
        <v>32</v>
      </c>
      <c r="G9" s="25">
        <v>7000</v>
      </c>
      <c r="H9" s="26">
        <f t="shared" si="0"/>
        <v>7000</v>
      </c>
      <c r="I9" s="75"/>
    </row>
    <row r="10" s="3" customFormat="1" ht="46" customHeight="1" spans="1:16384">
      <c r="A10" s="19">
        <v>7</v>
      </c>
      <c r="B10" s="27" t="s">
        <v>33</v>
      </c>
      <c r="C10" s="28" t="s">
        <v>34</v>
      </c>
      <c r="D10" s="34" t="s">
        <v>31</v>
      </c>
      <c r="E10" s="30">
        <v>7</v>
      </c>
      <c r="F10" s="24" t="s">
        <v>32</v>
      </c>
      <c r="G10" s="31">
        <v>680</v>
      </c>
      <c r="H10" s="26">
        <f t="shared" si="0"/>
        <v>4760</v>
      </c>
      <c r="I10" s="62"/>
      <c r="XDY10" s="65"/>
      <c r="XDZ10" s="65"/>
      <c r="XEA10" s="65"/>
      <c r="XEB10" s="65"/>
      <c r="XEC10" s="65"/>
      <c r="XED10" s="65"/>
      <c r="XEE10" s="65"/>
      <c r="XEF10" s="65"/>
      <c r="XEG10" s="65"/>
      <c r="XEH10" s="65"/>
      <c r="XEI10" s="65"/>
      <c r="XEJ10" s="65"/>
      <c r="XEK10" s="65"/>
      <c r="XEL10" s="65"/>
      <c r="XEM10" s="65"/>
      <c r="XEN10" s="65"/>
      <c r="XEO10" s="65"/>
      <c r="XEP10" s="65"/>
      <c r="XEQ10" s="65"/>
      <c r="XER10" s="65"/>
      <c r="XES10" s="65"/>
      <c r="XET10" s="65"/>
      <c r="XEU10" s="65"/>
      <c r="XEV10" s="65"/>
      <c r="XEW10" s="65"/>
      <c r="XEX10" s="65"/>
      <c r="XEY10" s="65"/>
      <c r="XEZ10" s="65"/>
      <c r="XFA10" s="65"/>
      <c r="XFB10" s="65"/>
      <c r="XFC10" s="65"/>
      <c r="XFD10" s="65"/>
    </row>
    <row r="11" s="3" customFormat="1" ht="36" customHeight="1" spans="1:16384">
      <c r="A11" s="18" t="s">
        <v>35</v>
      </c>
      <c r="B11" s="18"/>
      <c r="C11" s="18"/>
      <c r="D11" s="18"/>
      <c r="E11" s="30"/>
      <c r="F11" s="24"/>
      <c r="G11" s="31"/>
      <c r="H11" s="26"/>
      <c r="I11" s="62"/>
      <c r="XDY11" s="65"/>
      <c r="XDZ11" s="65"/>
      <c r="XEA11" s="65"/>
      <c r="XEB11" s="65"/>
      <c r="XEC11" s="65"/>
      <c r="XED11" s="65"/>
      <c r="XEE11" s="65"/>
      <c r="XEF11" s="65"/>
      <c r="XEG11" s="65"/>
      <c r="XEH11" s="65"/>
      <c r="XEI11" s="65"/>
      <c r="XEJ11" s="65"/>
      <c r="XEK11" s="65"/>
      <c r="XEL11" s="65"/>
      <c r="XEM11" s="65"/>
      <c r="XEN11" s="65"/>
      <c r="XEO11" s="65"/>
      <c r="XEP11" s="65"/>
      <c r="XEQ11" s="65"/>
      <c r="XER11" s="65"/>
      <c r="XES11" s="65"/>
      <c r="XET11" s="65"/>
      <c r="XEU11" s="65"/>
      <c r="XEV11" s="65"/>
      <c r="XEW11" s="65"/>
      <c r="XEX11" s="65"/>
      <c r="XEY11" s="65"/>
      <c r="XEZ11" s="65"/>
      <c r="XFA11" s="65"/>
      <c r="XFB11" s="65"/>
      <c r="XFC11" s="65"/>
      <c r="XFD11" s="65"/>
    </row>
    <row r="12" s="3" customFormat="1" ht="205" customHeight="1" spans="1:16384">
      <c r="A12" s="19">
        <v>8</v>
      </c>
      <c r="B12" s="35" t="s">
        <v>36</v>
      </c>
      <c r="C12" s="36" t="s">
        <v>37</v>
      </c>
      <c r="D12" s="37" t="s">
        <v>38</v>
      </c>
      <c r="E12" s="38">
        <v>1</v>
      </c>
      <c r="F12" s="39" t="s">
        <v>14</v>
      </c>
      <c r="G12" s="40">
        <v>9600</v>
      </c>
      <c r="H12" s="40">
        <f t="shared" ref="H12:H14" si="1">G12*E12</f>
        <v>9600</v>
      </c>
      <c r="I12" s="62"/>
      <c r="XDY12" s="66"/>
      <c r="XDZ12" s="66"/>
      <c r="XEA12" s="66"/>
      <c r="XEB12" s="66"/>
      <c r="XEC12" s="66"/>
      <c r="XED12" s="66"/>
      <c r="XEE12" s="66"/>
      <c r="XEF12" s="66"/>
      <c r="XEG12" s="66"/>
      <c r="XEH12" s="66"/>
      <c r="XEI12" s="66"/>
      <c r="XEJ12" s="66"/>
      <c r="XEK12" s="66"/>
      <c r="XEL12" s="66"/>
      <c r="XEM12" s="66"/>
      <c r="XEN12" s="66"/>
      <c r="XEO12" s="66"/>
      <c r="XEP12" s="66"/>
      <c r="XEQ12" s="66"/>
      <c r="XER12" s="66"/>
      <c r="XES12" s="66"/>
      <c r="XET12" s="66"/>
      <c r="XEU12" s="66"/>
      <c r="XEV12" s="66"/>
      <c r="XEW12" s="66"/>
      <c r="XEX12" s="66"/>
      <c r="XEY12" s="66"/>
      <c r="XEZ12" s="66"/>
      <c r="XFA12" s="66"/>
      <c r="XFB12" s="66"/>
      <c r="XFC12" s="66"/>
      <c r="XFD12" s="66"/>
    </row>
    <row r="13" s="3" customFormat="1" ht="177.6" spans="1:16384">
      <c r="A13" s="19">
        <v>9</v>
      </c>
      <c r="B13" s="35" t="s">
        <v>39</v>
      </c>
      <c r="C13" s="36" t="s">
        <v>40</v>
      </c>
      <c r="D13" s="37" t="s">
        <v>41</v>
      </c>
      <c r="E13" s="38">
        <v>1</v>
      </c>
      <c r="F13" s="39" t="s">
        <v>14</v>
      </c>
      <c r="G13" s="41">
        <v>3800</v>
      </c>
      <c r="H13" s="40">
        <f t="shared" si="1"/>
        <v>3800</v>
      </c>
      <c r="I13" s="62"/>
      <c r="XDY13" s="66"/>
      <c r="XDZ13" s="66"/>
      <c r="XEA13" s="66"/>
      <c r="XEB13" s="66"/>
      <c r="XEC13" s="66"/>
      <c r="XED13" s="66"/>
      <c r="XEE13" s="66"/>
      <c r="XEF13" s="66"/>
      <c r="XEG13" s="66"/>
      <c r="XEH13" s="66"/>
      <c r="XEI13" s="66"/>
      <c r="XEJ13" s="66"/>
      <c r="XEK13" s="66"/>
      <c r="XEL13" s="66"/>
      <c r="XEM13" s="66"/>
      <c r="XEN13" s="66"/>
      <c r="XEO13" s="66"/>
      <c r="XEP13" s="66"/>
      <c r="XEQ13" s="66"/>
      <c r="XER13" s="66"/>
      <c r="XES13" s="66"/>
      <c r="XET13" s="66"/>
      <c r="XEU13" s="66"/>
      <c r="XEV13" s="66"/>
      <c r="XEW13" s="66"/>
      <c r="XEX13" s="66"/>
      <c r="XEY13" s="66"/>
      <c r="XEZ13" s="66"/>
      <c r="XFA13" s="66"/>
      <c r="XFB13" s="66"/>
      <c r="XFC13" s="66"/>
      <c r="XFD13" s="66"/>
    </row>
    <row r="14" s="3" customFormat="1" ht="244.2" spans="1:16384">
      <c r="A14" s="19">
        <v>10</v>
      </c>
      <c r="B14" s="42" t="s">
        <v>42</v>
      </c>
      <c r="C14" s="43" t="s">
        <v>43</v>
      </c>
      <c r="D14" s="44" t="s">
        <v>44</v>
      </c>
      <c r="E14" s="45">
        <v>1</v>
      </c>
      <c r="F14" s="45" t="s">
        <v>45</v>
      </c>
      <c r="G14" s="41">
        <v>160</v>
      </c>
      <c r="H14" s="40">
        <f t="shared" si="1"/>
        <v>160</v>
      </c>
      <c r="I14" s="62"/>
      <c r="XDY14" s="66"/>
      <c r="XDZ14" s="66"/>
      <c r="XEA14" s="66"/>
      <c r="XEB14" s="66"/>
      <c r="XEC14" s="66"/>
      <c r="XED14" s="66"/>
      <c r="XEE14" s="66"/>
      <c r="XEF14" s="66"/>
      <c r="XEG14" s="66"/>
      <c r="XEH14" s="66"/>
      <c r="XEI14" s="66"/>
      <c r="XEJ14" s="66"/>
      <c r="XEK14" s="66"/>
      <c r="XEL14" s="66"/>
      <c r="XEM14" s="66"/>
      <c r="XEN14" s="66"/>
      <c r="XEO14" s="66"/>
      <c r="XEP14" s="66"/>
      <c r="XEQ14" s="66"/>
      <c r="XER14" s="66"/>
      <c r="XES14" s="66"/>
      <c r="XET14" s="66"/>
      <c r="XEU14" s="66"/>
      <c r="XEV14" s="66"/>
      <c r="XEW14" s="66"/>
      <c r="XEX14" s="66"/>
      <c r="XEY14" s="66"/>
      <c r="XEZ14" s="66"/>
      <c r="XFA14" s="66"/>
      <c r="XFB14" s="66"/>
      <c r="XFC14" s="66"/>
      <c r="XFD14" s="66"/>
    </row>
    <row r="15" s="3" customFormat="1" ht="31" customHeight="1" spans="1:16384">
      <c r="A15" s="18" t="s">
        <v>46</v>
      </c>
      <c r="B15" s="18"/>
      <c r="C15" s="18"/>
      <c r="D15" s="18"/>
      <c r="E15" s="45"/>
      <c r="F15" s="45"/>
      <c r="G15" s="41"/>
      <c r="H15" s="40"/>
      <c r="I15" s="62"/>
      <c r="XDY15" s="66"/>
      <c r="XDZ15" s="66"/>
      <c r="XEA15" s="66"/>
      <c r="XEB15" s="66"/>
      <c r="XEC15" s="66"/>
      <c r="XED15" s="66"/>
      <c r="XEE15" s="66"/>
      <c r="XEF15" s="66"/>
      <c r="XEG15" s="66"/>
      <c r="XEH15" s="66"/>
      <c r="XEI15" s="66"/>
      <c r="XEJ15" s="66"/>
      <c r="XEK15" s="66"/>
      <c r="XEL15" s="66"/>
      <c r="XEM15" s="66"/>
      <c r="XEN15" s="66"/>
      <c r="XEO15" s="66"/>
      <c r="XEP15" s="66"/>
      <c r="XEQ15" s="66"/>
      <c r="XER15" s="66"/>
      <c r="XES15" s="66"/>
      <c r="XET15" s="66"/>
      <c r="XEU15" s="66"/>
      <c r="XEV15" s="66"/>
      <c r="XEW15" s="66"/>
      <c r="XEX15" s="66"/>
      <c r="XEY15" s="66"/>
      <c r="XEZ15" s="66"/>
      <c r="XFA15" s="66"/>
      <c r="XFB15" s="66"/>
      <c r="XFC15" s="66"/>
      <c r="XFD15" s="66"/>
    </row>
    <row r="16" s="3" customFormat="1" ht="210.9" spans="1:16384">
      <c r="A16" s="19">
        <v>11</v>
      </c>
      <c r="B16" s="46" t="s">
        <v>47</v>
      </c>
      <c r="C16" s="47" t="s">
        <v>48</v>
      </c>
      <c r="D16" s="48" t="s">
        <v>49</v>
      </c>
      <c r="E16" s="47">
        <v>1</v>
      </c>
      <c r="F16" s="47" t="s">
        <v>14</v>
      </c>
      <c r="G16" s="41">
        <v>9500</v>
      </c>
      <c r="H16" s="40">
        <f>G16*E16</f>
        <v>9500</v>
      </c>
      <c r="I16" s="62"/>
      <c r="XDY16" s="66"/>
      <c r="XDZ16" s="66"/>
      <c r="XEA16" s="66"/>
      <c r="XEB16" s="66"/>
      <c r="XEC16" s="66"/>
      <c r="XED16" s="66"/>
      <c r="XEE16" s="66"/>
      <c r="XEF16" s="66"/>
      <c r="XEG16" s="66"/>
      <c r="XEH16" s="66"/>
      <c r="XEI16" s="66"/>
      <c r="XEJ16" s="66"/>
      <c r="XEK16" s="66"/>
      <c r="XEL16" s="66"/>
      <c r="XEM16" s="66"/>
      <c r="XEN16" s="66"/>
      <c r="XEO16" s="66"/>
      <c r="XEP16" s="66"/>
      <c r="XEQ16" s="66"/>
      <c r="XER16" s="66"/>
      <c r="XES16" s="66"/>
      <c r="XET16" s="66"/>
      <c r="XEU16" s="66"/>
      <c r="XEV16" s="66"/>
      <c r="XEW16" s="66"/>
      <c r="XEX16" s="66"/>
      <c r="XEY16" s="66"/>
      <c r="XEZ16" s="66"/>
      <c r="XFA16" s="66"/>
      <c r="XFB16" s="66"/>
      <c r="XFC16" s="66"/>
      <c r="XFD16" s="66"/>
    </row>
    <row r="17" s="5" customFormat="1" ht="33" customHeight="1" spans="1:9">
      <c r="A17" s="69" t="s">
        <v>50</v>
      </c>
      <c r="B17" s="70"/>
      <c r="C17" s="70"/>
      <c r="D17" s="71"/>
      <c r="E17" s="52"/>
      <c r="F17" s="52"/>
      <c r="G17" s="54"/>
      <c r="H17" s="54">
        <f>SUM(H4:H16)</f>
        <v>154620</v>
      </c>
      <c r="I17" s="64"/>
    </row>
    <row r="18" s="5" customFormat="1" spans="1:8">
      <c r="A18" s="55"/>
      <c r="B18" s="55"/>
      <c r="C18" s="55"/>
      <c r="D18" s="56"/>
      <c r="E18" s="55"/>
      <c r="F18" s="55"/>
      <c r="G18" s="57"/>
      <c r="H18" s="57"/>
    </row>
    <row r="19" s="5" customFormat="1" spans="1:8">
      <c r="A19" s="58"/>
      <c r="B19" s="58"/>
      <c r="C19" s="58"/>
      <c r="D19" s="59"/>
      <c r="E19" s="58"/>
      <c r="F19" s="58"/>
      <c r="G19" s="57"/>
      <c r="H19" s="57"/>
    </row>
  </sheetData>
  <mergeCells count="8">
    <mergeCell ref="A1:F1"/>
    <mergeCell ref="A3:D3"/>
    <mergeCell ref="A11:D11"/>
    <mergeCell ref="A15:D15"/>
    <mergeCell ref="A17:D17"/>
    <mergeCell ref="A18:F18"/>
    <mergeCell ref="A19:F19"/>
    <mergeCell ref="I4:I9"/>
  </mergeCells>
  <pageMargins left="0.75" right="0.75" top="0.707638888888889" bottom="0.747916666666667"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abSelected="1" topLeftCell="A5" workbookViewId="0">
      <selection activeCell="E24" sqref="E24"/>
    </sheetView>
  </sheetViews>
  <sheetFormatPr defaultColWidth="11.3684210526316" defaultRowHeight="14.1"/>
  <cols>
    <col min="1" max="1" width="6.54385964912281" style="6" customWidth="1"/>
    <col min="2" max="2" width="14.5263157894737" style="6" customWidth="1"/>
    <col min="3" max="3" width="12.6228070175439" style="6" customWidth="1"/>
    <col min="4" max="4" width="118.526315789474" style="7" customWidth="1"/>
    <col min="5" max="6" width="7.08771929824561" style="5" customWidth="1"/>
    <col min="7" max="7" width="9.25438596491228" style="8" customWidth="1"/>
    <col min="8" max="8" width="12.8771929824561" style="8" customWidth="1"/>
    <col min="9" max="16344" width="11.3684210526316" style="5"/>
    <col min="16345" max="16384" width="11.3684210526316" style="9"/>
  </cols>
  <sheetData>
    <row r="1" s="1" customFormat="1" ht="33" customHeight="1" spans="1:8">
      <c r="A1" s="10" t="s">
        <v>51</v>
      </c>
      <c r="B1" s="10"/>
      <c r="C1" s="10"/>
      <c r="D1" s="11"/>
      <c r="E1" s="10"/>
      <c r="F1" s="10"/>
      <c r="G1" s="12"/>
      <c r="H1" s="12"/>
    </row>
    <row r="2" s="2" customFormat="1" ht="32" customHeight="1" spans="1:9">
      <c r="A2" s="13" t="s">
        <v>1</v>
      </c>
      <c r="B2" s="14" t="s">
        <v>2</v>
      </c>
      <c r="C2" s="14" t="s">
        <v>3</v>
      </c>
      <c r="D2" s="14" t="s">
        <v>4</v>
      </c>
      <c r="E2" s="15" t="s">
        <v>5</v>
      </c>
      <c r="F2" s="14" t="s">
        <v>6</v>
      </c>
      <c r="G2" s="16" t="s">
        <v>7</v>
      </c>
      <c r="H2" s="17" t="s">
        <v>8</v>
      </c>
      <c r="I2" s="60" t="s">
        <v>9</v>
      </c>
    </row>
    <row r="3" s="2" customFormat="1" ht="27" customHeight="1" spans="1:9">
      <c r="A3" s="18" t="s">
        <v>10</v>
      </c>
      <c r="B3" s="18"/>
      <c r="C3" s="18"/>
      <c r="D3" s="18"/>
      <c r="E3" s="15"/>
      <c r="F3" s="14"/>
      <c r="G3" s="16"/>
      <c r="H3" s="16"/>
      <c r="I3" s="61"/>
    </row>
    <row r="4" s="3" customFormat="1" ht="188" customHeight="1" spans="1:16384">
      <c r="A4" s="19">
        <v>1</v>
      </c>
      <c r="B4" s="20" t="s">
        <v>26</v>
      </c>
      <c r="C4" s="21" t="s">
        <v>52</v>
      </c>
      <c r="D4" s="22" t="s">
        <v>53</v>
      </c>
      <c r="E4" s="23">
        <v>1</v>
      </c>
      <c r="F4" s="24" t="s">
        <v>14</v>
      </c>
      <c r="G4" s="25">
        <v>13500</v>
      </c>
      <c r="H4" s="26">
        <f>G4*E4</f>
        <v>13500</v>
      </c>
      <c r="I4" s="62"/>
      <c r="XDY4" s="65"/>
      <c r="XDZ4" s="65"/>
      <c r="XEA4" s="65"/>
      <c r="XEB4" s="65"/>
      <c r="XEC4" s="65"/>
      <c r="XED4" s="65"/>
      <c r="XEE4" s="65"/>
      <c r="XEF4" s="65"/>
      <c r="XEG4" s="65"/>
      <c r="XEH4" s="65"/>
      <c r="XEI4" s="65"/>
      <c r="XEJ4" s="65"/>
      <c r="XEK4" s="65"/>
      <c r="XEL4" s="65"/>
      <c r="XEM4" s="65"/>
      <c r="XEN4" s="65"/>
      <c r="XEO4" s="65"/>
      <c r="XEP4" s="65"/>
      <c r="XEQ4" s="65"/>
      <c r="XER4" s="65"/>
      <c r="XES4" s="65"/>
      <c r="XET4" s="65"/>
      <c r="XEU4" s="65"/>
      <c r="XEV4" s="65"/>
      <c r="XEW4" s="65"/>
      <c r="XEX4" s="65"/>
      <c r="XEY4" s="65"/>
      <c r="XEZ4" s="65"/>
      <c r="XFA4" s="65"/>
      <c r="XFB4" s="65"/>
      <c r="XFC4" s="65"/>
      <c r="XFD4" s="65"/>
    </row>
    <row r="5" s="3" customFormat="1" ht="193.5" spans="1:16384">
      <c r="A5" s="19">
        <v>2</v>
      </c>
      <c r="B5" s="27" t="s">
        <v>19</v>
      </c>
      <c r="C5" s="28" t="s">
        <v>54</v>
      </c>
      <c r="D5" s="29" t="s">
        <v>55</v>
      </c>
      <c r="E5" s="30">
        <v>15</v>
      </c>
      <c r="F5" s="24" t="s">
        <v>14</v>
      </c>
      <c r="G5" s="31">
        <v>10400</v>
      </c>
      <c r="H5" s="26">
        <f>G5*E5</f>
        <v>156000</v>
      </c>
      <c r="I5" s="62"/>
      <c r="XDY5" s="65"/>
      <c r="XDZ5" s="65"/>
      <c r="XEA5" s="65"/>
      <c r="XEB5" s="65"/>
      <c r="XEC5" s="65"/>
      <c r="XED5" s="65"/>
      <c r="XEE5" s="65"/>
      <c r="XEF5" s="65"/>
      <c r="XEG5" s="65"/>
      <c r="XEH5" s="65"/>
      <c r="XEI5" s="65"/>
      <c r="XEJ5" s="65"/>
      <c r="XEK5" s="65"/>
      <c r="XEL5" s="65"/>
      <c r="XEM5" s="65"/>
      <c r="XEN5" s="65"/>
      <c r="XEO5" s="65"/>
      <c r="XEP5" s="65"/>
      <c r="XEQ5" s="65"/>
      <c r="XER5" s="65"/>
      <c r="XES5" s="65"/>
      <c r="XET5" s="65"/>
      <c r="XEU5" s="65"/>
      <c r="XEV5" s="65"/>
      <c r="XEW5" s="65"/>
      <c r="XEX5" s="65"/>
      <c r="XEY5" s="65"/>
      <c r="XEZ5" s="65"/>
      <c r="XFA5" s="65"/>
      <c r="XFB5" s="65"/>
      <c r="XFC5" s="65"/>
      <c r="XFD5" s="65"/>
    </row>
    <row r="6" s="3" customFormat="1" ht="391" customHeight="1" spans="1:16384">
      <c r="A6" s="19">
        <v>3</v>
      </c>
      <c r="B6" s="20" t="s">
        <v>22</v>
      </c>
      <c r="C6" s="32" t="s">
        <v>56</v>
      </c>
      <c r="D6" s="33" t="s">
        <v>57</v>
      </c>
      <c r="E6" s="30">
        <v>15</v>
      </c>
      <c r="F6" s="24" t="s">
        <v>25</v>
      </c>
      <c r="G6" s="31">
        <v>2400</v>
      </c>
      <c r="H6" s="26">
        <f>G6*E6</f>
        <v>36000</v>
      </c>
      <c r="I6" s="62"/>
      <c r="XDY6" s="65"/>
      <c r="XDZ6" s="65"/>
      <c r="XEA6" s="65"/>
      <c r="XEB6" s="65"/>
      <c r="XEC6" s="65"/>
      <c r="XED6" s="65"/>
      <c r="XEE6" s="65"/>
      <c r="XEF6" s="65"/>
      <c r="XEG6" s="65"/>
      <c r="XEH6" s="65"/>
      <c r="XEI6" s="65"/>
      <c r="XEJ6" s="65"/>
      <c r="XEK6" s="65"/>
      <c r="XEL6" s="65"/>
      <c r="XEM6" s="65"/>
      <c r="XEN6" s="65"/>
      <c r="XEO6" s="65"/>
      <c r="XEP6" s="65"/>
      <c r="XEQ6" s="65"/>
      <c r="XER6" s="65"/>
      <c r="XES6" s="65"/>
      <c r="XET6" s="65"/>
      <c r="XEU6" s="65"/>
      <c r="XEV6" s="65"/>
      <c r="XEW6" s="65"/>
      <c r="XEX6" s="65"/>
      <c r="XEY6" s="65"/>
      <c r="XEZ6" s="65"/>
      <c r="XFA6" s="65"/>
      <c r="XFB6" s="65"/>
      <c r="XFC6" s="65"/>
      <c r="XFD6" s="65"/>
    </row>
    <row r="7" s="3" customFormat="1" ht="144.3" spans="1:16384">
      <c r="A7" s="19">
        <v>4</v>
      </c>
      <c r="B7" s="32" t="s">
        <v>58</v>
      </c>
      <c r="C7" s="32" t="s">
        <v>59</v>
      </c>
      <c r="D7" s="33" t="s">
        <v>60</v>
      </c>
      <c r="E7" s="30">
        <v>1</v>
      </c>
      <c r="F7" s="24" t="s">
        <v>14</v>
      </c>
      <c r="G7" s="31">
        <v>5000</v>
      </c>
      <c r="H7" s="26">
        <f>G7*E7</f>
        <v>5000</v>
      </c>
      <c r="I7" s="62"/>
      <c r="XDY7" s="65"/>
      <c r="XDZ7" s="65"/>
      <c r="XEA7" s="65"/>
      <c r="XEB7" s="65"/>
      <c r="XEC7" s="65"/>
      <c r="XED7" s="65"/>
      <c r="XEE7" s="65"/>
      <c r="XEF7" s="65"/>
      <c r="XEG7" s="65"/>
      <c r="XEH7" s="65"/>
      <c r="XEI7" s="65"/>
      <c r="XEJ7" s="65"/>
      <c r="XEK7" s="65"/>
      <c r="XEL7" s="65"/>
      <c r="XEM7" s="65"/>
      <c r="XEN7" s="65"/>
      <c r="XEO7" s="65"/>
      <c r="XEP7" s="65"/>
      <c r="XEQ7" s="65"/>
      <c r="XER7" s="65"/>
      <c r="XES7" s="65"/>
      <c r="XET7" s="65"/>
      <c r="XEU7" s="65"/>
      <c r="XEV7" s="65"/>
      <c r="XEW7" s="65"/>
      <c r="XEX7" s="65"/>
      <c r="XEY7" s="65"/>
      <c r="XEZ7" s="65"/>
      <c r="XFA7" s="65"/>
      <c r="XFB7" s="65"/>
      <c r="XFC7" s="65"/>
      <c r="XFD7" s="65"/>
    </row>
    <row r="8" s="3" customFormat="1" ht="45" customHeight="1" spans="1:16384">
      <c r="A8" s="19">
        <v>5</v>
      </c>
      <c r="B8" s="27" t="s">
        <v>33</v>
      </c>
      <c r="C8" s="28" t="s">
        <v>34</v>
      </c>
      <c r="D8" s="34" t="s">
        <v>31</v>
      </c>
      <c r="E8" s="30">
        <v>15</v>
      </c>
      <c r="F8" s="24" t="s">
        <v>32</v>
      </c>
      <c r="G8" s="31">
        <v>680</v>
      </c>
      <c r="H8" s="26">
        <f>G8*E8</f>
        <v>10200</v>
      </c>
      <c r="I8" s="62"/>
      <c r="XDY8" s="65"/>
      <c r="XDZ8" s="65"/>
      <c r="XEA8" s="65"/>
      <c r="XEB8" s="65"/>
      <c r="XEC8" s="65"/>
      <c r="XED8" s="65"/>
      <c r="XEE8" s="65"/>
      <c r="XEF8" s="65"/>
      <c r="XEG8" s="65"/>
      <c r="XEH8" s="65"/>
      <c r="XEI8" s="65"/>
      <c r="XEJ8" s="65"/>
      <c r="XEK8" s="65"/>
      <c r="XEL8" s="65"/>
      <c r="XEM8" s="65"/>
      <c r="XEN8" s="65"/>
      <c r="XEO8" s="65"/>
      <c r="XEP8" s="65"/>
      <c r="XEQ8" s="65"/>
      <c r="XER8" s="65"/>
      <c r="XES8" s="65"/>
      <c r="XET8" s="65"/>
      <c r="XEU8" s="65"/>
      <c r="XEV8" s="65"/>
      <c r="XEW8" s="65"/>
      <c r="XEX8" s="65"/>
      <c r="XEY8" s="65"/>
      <c r="XEZ8" s="65"/>
      <c r="XFA8" s="65"/>
      <c r="XFB8" s="65"/>
      <c r="XFC8" s="65"/>
      <c r="XFD8" s="65"/>
    </row>
    <row r="9" s="3" customFormat="1" ht="36" customHeight="1" spans="1:16384">
      <c r="A9" s="18" t="s">
        <v>35</v>
      </c>
      <c r="B9" s="18"/>
      <c r="C9" s="18"/>
      <c r="D9" s="18"/>
      <c r="E9" s="30"/>
      <c r="F9" s="24"/>
      <c r="G9" s="31"/>
      <c r="H9" s="26"/>
      <c r="I9" s="62"/>
      <c r="XDY9" s="65"/>
      <c r="XDZ9" s="65"/>
      <c r="XEA9" s="65"/>
      <c r="XEB9" s="65"/>
      <c r="XEC9" s="65"/>
      <c r="XED9" s="65"/>
      <c r="XEE9" s="65"/>
      <c r="XEF9" s="65"/>
      <c r="XEG9" s="65"/>
      <c r="XEH9" s="65"/>
      <c r="XEI9" s="65"/>
      <c r="XEJ9" s="65"/>
      <c r="XEK9" s="65"/>
      <c r="XEL9" s="65"/>
      <c r="XEM9" s="65"/>
      <c r="XEN9" s="65"/>
      <c r="XEO9" s="65"/>
      <c r="XEP9" s="65"/>
      <c r="XEQ9" s="65"/>
      <c r="XER9" s="65"/>
      <c r="XES9" s="65"/>
      <c r="XET9" s="65"/>
      <c r="XEU9" s="65"/>
      <c r="XEV9" s="65"/>
      <c r="XEW9" s="65"/>
      <c r="XEX9" s="65"/>
      <c r="XEY9" s="65"/>
      <c r="XEZ9" s="65"/>
      <c r="XFA9" s="65"/>
      <c r="XFB9" s="65"/>
      <c r="XFC9" s="65"/>
      <c r="XFD9" s="65"/>
    </row>
    <row r="10" s="3" customFormat="1" ht="199.8" spans="1:16384">
      <c r="A10" s="19">
        <v>5</v>
      </c>
      <c r="B10" s="35" t="s">
        <v>36</v>
      </c>
      <c r="C10" s="36" t="s">
        <v>37</v>
      </c>
      <c r="D10" s="37" t="s">
        <v>38</v>
      </c>
      <c r="E10" s="38">
        <v>1</v>
      </c>
      <c r="F10" s="39" t="s">
        <v>14</v>
      </c>
      <c r="G10" s="40">
        <v>9600</v>
      </c>
      <c r="H10" s="40">
        <f t="shared" ref="H10:H12" si="0">G10*E10</f>
        <v>9600</v>
      </c>
      <c r="I10" s="62"/>
      <c r="XDY10" s="66"/>
      <c r="XDZ10" s="66"/>
      <c r="XEA10" s="66"/>
      <c r="XEB10" s="66"/>
      <c r="XEC10" s="66"/>
      <c r="XED10" s="66"/>
      <c r="XEE10" s="66"/>
      <c r="XEF10" s="66"/>
      <c r="XEG10" s="66"/>
      <c r="XEH10" s="66"/>
      <c r="XEI10" s="66"/>
      <c r="XEJ10" s="66"/>
      <c r="XEK10" s="66"/>
      <c r="XEL10" s="66"/>
      <c r="XEM10" s="66"/>
      <c r="XEN10" s="66"/>
      <c r="XEO10" s="66"/>
      <c r="XEP10" s="66"/>
      <c r="XEQ10" s="66"/>
      <c r="XER10" s="66"/>
      <c r="XES10" s="66"/>
      <c r="XET10" s="66"/>
      <c r="XEU10" s="66"/>
      <c r="XEV10" s="66"/>
      <c r="XEW10" s="66"/>
      <c r="XEX10" s="66"/>
      <c r="XEY10" s="66"/>
      <c r="XEZ10" s="66"/>
      <c r="XFA10" s="66"/>
      <c r="XFB10" s="66"/>
      <c r="XFC10" s="66"/>
      <c r="XFD10" s="66"/>
    </row>
    <row r="11" s="3" customFormat="1" ht="177.6" spans="1:16384">
      <c r="A11" s="19">
        <v>6</v>
      </c>
      <c r="B11" s="35" t="s">
        <v>39</v>
      </c>
      <c r="C11" s="36" t="s">
        <v>40</v>
      </c>
      <c r="D11" s="37" t="s">
        <v>41</v>
      </c>
      <c r="E11" s="38">
        <v>1</v>
      </c>
      <c r="F11" s="39" t="s">
        <v>14</v>
      </c>
      <c r="G11" s="41">
        <v>3800</v>
      </c>
      <c r="H11" s="40">
        <f t="shared" si="0"/>
        <v>3800</v>
      </c>
      <c r="I11" s="62"/>
      <c r="XDY11" s="66"/>
      <c r="XDZ11" s="66"/>
      <c r="XEA11" s="66"/>
      <c r="XEB11" s="66"/>
      <c r="XEC11" s="66"/>
      <c r="XED11" s="66"/>
      <c r="XEE11" s="66"/>
      <c r="XEF11" s="66"/>
      <c r="XEG11" s="66"/>
      <c r="XEH11" s="66"/>
      <c r="XEI11" s="66"/>
      <c r="XEJ11" s="66"/>
      <c r="XEK11" s="66"/>
      <c r="XEL11" s="66"/>
      <c r="XEM11" s="66"/>
      <c r="XEN11" s="66"/>
      <c r="XEO11" s="66"/>
      <c r="XEP11" s="66"/>
      <c r="XEQ11" s="66"/>
      <c r="XER11" s="66"/>
      <c r="XES11" s="66"/>
      <c r="XET11" s="66"/>
      <c r="XEU11" s="66"/>
      <c r="XEV11" s="66"/>
      <c r="XEW11" s="66"/>
      <c r="XEX11" s="66"/>
      <c r="XEY11" s="66"/>
      <c r="XEZ11" s="66"/>
      <c r="XFA11" s="66"/>
      <c r="XFB11" s="66"/>
      <c r="XFC11" s="66"/>
      <c r="XFD11" s="66"/>
    </row>
    <row r="12" s="3" customFormat="1" ht="244.2" spans="1:16384">
      <c r="A12" s="19">
        <v>7</v>
      </c>
      <c r="B12" s="42" t="s">
        <v>42</v>
      </c>
      <c r="C12" s="43" t="s">
        <v>61</v>
      </c>
      <c r="D12" s="44" t="s">
        <v>44</v>
      </c>
      <c r="E12" s="45">
        <v>1</v>
      </c>
      <c r="F12" s="45" t="s">
        <v>45</v>
      </c>
      <c r="G12" s="41">
        <v>160</v>
      </c>
      <c r="H12" s="40">
        <f t="shared" si="0"/>
        <v>160</v>
      </c>
      <c r="I12" s="62"/>
      <c r="XDY12" s="66"/>
      <c r="XDZ12" s="66"/>
      <c r="XEA12" s="66"/>
      <c r="XEB12" s="66"/>
      <c r="XEC12" s="66"/>
      <c r="XED12" s="66"/>
      <c r="XEE12" s="66"/>
      <c r="XEF12" s="66"/>
      <c r="XEG12" s="66"/>
      <c r="XEH12" s="66"/>
      <c r="XEI12" s="66"/>
      <c r="XEJ12" s="66"/>
      <c r="XEK12" s="66"/>
      <c r="XEL12" s="66"/>
      <c r="XEM12" s="66"/>
      <c r="XEN12" s="66"/>
      <c r="XEO12" s="66"/>
      <c r="XEP12" s="66"/>
      <c r="XEQ12" s="66"/>
      <c r="XER12" s="66"/>
      <c r="XES12" s="66"/>
      <c r="XET12" s="66"/>
      <c r="XEU12" s="66"/>
      <c r="XEV12" s="66"/>
      <c r="XEW12" s="66"/>
      <c r="XEX12" s="66"/>
      <c r="XEY12" s="66"/>
      <c r="XEZ12" s="66"/>
      <c r="XFA12" s="66"/>
      <c r="XFB12" s="66"/>
      <c r="XFC12" s="66"/>
      <c r="XFD12" s="66"/>
    </row>
    <row r="13" s="3" customFormat="1" ht="31" customHeight="1" spans="1:16384">
      <c r="A13" s="18" t="s">
        <v>46</v>
      </c>
      <c r="B13" s="18"/>
      <c r="C13" s="18"/>
      <c r="D13" s="18"/>
      <c r="E13" s="45"/>
      <c r="F13" s="45"/>
      <c r="G13" s="41"/>
      <c r="H13" s="40"/>
      <c r="I13" s="62"/>
      <c r="XDY13" s="66"/>
      <c r="XDZ13" s="66"/>
      <c r="XEA13" s="66"/>
      <c r="XEB13" s="66"/>
      <c r="XEC13" s="66"/>
      <c r="XED13" s="66"/>
      <c r="XEE13" s="66"/>
      <c r="XEF13" s="66"/>
      <c r="XEG13" s="66"/>
      <c r="XEH13" s="66"/>
      <c r="XEI13" s="66"/>
      <c r="XEJ13" s="66"/>
      <c r="XEK13" s="66"/>
      <c r="XEL13" s="66"/>
      <c r="XEM13" s="66"/>
      <c r="XEN13" s="66"/>
      <c r="XEO13" s="66"/>
      <c r="XEP13" s="66"/>
      <c r="XEQ13" s="66"/>
      <c r="XER13" s="66"/>
      <c r="XES13" s="66"/>
      <c r="XET13" s="66"/>
      <c r="XEU13" s="66"/>
      <c r="XEV13" s="66"/>
      <c r="XEW13" s="66"/>
      <c r="XEX13" s="66"/>
      <c r="XEY13" s="66"/>
      <c r="XEZ13" s="66"/>
      <c r="XFA13" s="66"/>
      <c r="XFB13" s="66"/>
      <c r="XFC13" s="66"/>
      <c r="XFD13" s="66"/>
    </row>
    <row r="14" s="3" customFormat="1" ht="214" customHeight="1" spans="1:16384">
      <c r="A14" s="19">
        <v>8</v>
      </c>
      <c r="B14" s="46" t="s">
        <v>47</v>
      </c>
      <c r="C14" s="47" t="s">
        <v>62</v>
      </c>
      <c r="D14" s="48" t="s">
        <v>49</v>
      </c>
      <c r="E14" s="47">
        <v>1</v>
      </c>
      <c r="F14" s="47" t="s">
        <v>14</v>
      </c>
      <c r="G14" s="41">
        <v>9500</v>
      </c>
      <c r="H14" s="40">
        <f>G14*E14</f>
        <v>9500</v>
      </c>
      <c r="I14" s="62"/>
      <c r="XDY14" s="66"/>
      <c r="XDZ14" s="66"/>
      <c r="XEA14" s="66"/>
      <c r="XEB14" s="66"/>
      <c r="XEC14" s="66"/>
      <c r="XED14" s="66"/>
      <c r="XEE14" s="66"/>
      <c r="XEF14" s="66"/>
      <c r="XEG14" s="66"/>
      <c r="XEH14" s="66"/>
      <c r="XEI14" s="66"/>
      <c r="XEJ14" s="66"/>
      <c r="XEK14" s="66"/>
      <c r="XEL14" s="66"/>
      <c r="XEM14" s="66"/>
      <c r="XEN14" s="66"/>
      <c r="XEO14" s="66"/>
      <c r="XEP14" s="66"/>
      <c r="XEQ14" s="66"/>
      <c r="XER14" s="66"/>
      <c r="XES14" s="66"/>
      <c r="XET14" s="66"/>
      <c r="XEU14" s="66"/>
      <c r="XEV14" s="66"/>
      <c r="XEW14" s="66"/>
      <c r="XEX14" s="66"/>
      <c r="XEY14" s="66"/>
      <c r="XEZ14" s="66"/>
      <c r="XFA14" s="66"/>
      <c r="XFB14" s="66"/>
      <c r="XFC14" s="66"/>
      <c r="XFD14" s="66"/>
    </row>
    <row r="15" s="4" customFormat="1" ht="30" customHeight="1" spans="1:16384">
      <c r="A15" s="19">
        <v>9</v>
      </c>
      <c r="B15" s="49" t="s">
        <v>63</v>
      </c>
      <c r="C15" s="50" t="s">
        <v>64</v>
      </c>
      <c r="D15" s="51" t="s">
        <v>65</v>
      </c>
      <c r="E15" s="50">
        <v>1</v>
      </c>
      <c r="F15" s="50" t="s">
        <v>14</v>
      </c>
      <c r="G15" s="40">
        <v>1620</v>
      </c>
      <c r="H15" s="40">
        <f>G15*E15</f>
        <v>1620</v>
      </c>
      <c r="I15" s="63"/>
      <c r="XDY15" s="67"/>
      <c r="XDZ15" s="67"/>
      <c r="XEA15" s="67"/>
      <c r="XEB15" s="67"/>
      <c r="XEC15" s="67"/>
      <c r="XED15" s="67"/>
      <c r="XEE15" s="67"/>
      <c r="XEF15" s="67"/>
      <c r="XEG15" s="67"/>
      <c r="XEH15" s="67"/>
      <c r="XEI15" s="67"/>
      <c r="XEJ15" s="67"/>
      <c r="XEK15" s="67"/>
      <c r="XEL15" s="67"/>
      <c r="XEM15" s="67"/>
      <c r="XEN15" s="67"/>
      <c r="XEO15" s="67"/>
      <c r="XEP15" s="67"/>
      <c r="XEQ15" s="67"/>
      <c r="XER15" s="67"/>
      <c r="XES15" s="67"/>
      <c r="XET15" s="67"/>
      <c r="XEU15" s="67"/>
      <c r="XEV15" s="67"/>
      <c r="XEW15" s="67"/>
      <c r="XEX15" s="67"/>
      <c r="XEY15" s="67"/>
      <c r="XEZ15" s="67"/>
      <c r="XFA15" s="67"/>
      <c r="XFB15" s="67"/>
      <c r="XFC15" s="67"/>
      <c r="XFD15" s="67"/>
    </row>
    <row r="16" s="5" customFormat="1" ht="31" customHeight="1" spans="1:9">
      <c r="A16" s="52" t="s">
        <v>66</v>
      </c>
      <c r="B16" s="53"/>
      <c r="C16" s="53"/>
      <c r="D16" s="52"/>
      <c r="E16" s="52"/>
      <c r="F16" s="52"/>
      <c r="G16" s="54"/>
      <c r="H16" s="54">
        <f>SUM(H4:H15)</f>
        <v>245380</v>
      </c>
      <c r="I16" s="64"/>
    </row>
    <row r="17" s="5" customFormat="1" spans="1:8">
      <c r="A17" s="55"/>
      <c r="B17" s="55"/>
      <c r="C17" s="55"/>
      <c r="D17" s="56"/>
      <c r="E17" s="55"/>
      <c r="F17" s="55"/>
      <c r="G17" s="57"/>
      <c r="H17" s="57"/>
    </row>
    <row r="18" s="5" customFormat="1" spans="1:8">
      <c r="A18" s="58"/>
      <c r="B18" s="58"/>
      <c r="C18" s="58"/>
      <c r="D18" s="59"/>
      <c r="E18" s="58"/>
      <c r="F18" s="58"/>
      <c r="G18" s="57"/>
      <c r="H18" s="57"/>
    </row>
  </sheetData>
  <mergeCells count="6">
    <mergeCell ref="A1:F1"/>
    <mergeCell ref="A3:D3"/>
    <mergeCell ref="A9:D9"/>
    <mergeCell ref="A13:D13"/>
    <mergeCell ref="A17:F17"/>
    <mergeCell ref="A18:F18"/>
  </mergeCells>
  <pageMargins left="0.75" right="0.75" top="0.707638888888889" bottom="0.74791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七座席</vt:lpstr>
      <vt:lpstr>十五座席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大家伙</cp:lastModifiedBy>
  <dcterms:created xsi:type="dcterms:W3CDTF">2024-05-29T02:17:00Z</dcterms:created>
  <dcterms:modified xsi:type="dcterms:W3CDTF">2024-12-11T02:51:56Z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3D4AF81C3A1B49C4936999F1F4230BEF_13</vt:lpwstr>
  </property>
  <property fmtid="{D5CDD505-2E9C-101B-9397-08002B2CF9AE}" pid="3" name="KSOProductBuildVer">
    <vt:lpwstr>2052-12.1.0.19302</vt:lpwstr>
  </property>
</Properties>
</file>