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汇总表" sheetId="1" r:id="rId1"/>
  </sheets>
  <definedNames>
    <definedName name="_xlnm._FilterDatabase" localSheetId="0" hidden="1">汇总表!$A$4:$XET$43</definedName>
    <definedName name="_xlnm.Print_Area" localSheetId="0">汇总表!$A$1:$K$43</definedName>
  </definedNames>
  <calcPr calcId="144525"/>
</workbook>
</file>

<file path=xl/sharedStrings.xml><?xml version="1.0" encoding="utf-8"?>
<sst xmlns="http://schemas.openxmlformats.org/spreadsheetml/2006/main" count="99">
  <si>
    <t>布嘎乡中心学校物品采购申报表</t>
  </si>
  <si>
    <t>物品类别：卫生用品</t>
  </si>
  <si>
    <t>采购项目明细</t>
  </si>
  <si>
    <t>其中分校点数量</t>
  </si>
  <si>
    <t>序号</t>
  </si>
  <si>
    <t>物品名称</t>
  </si>
  <si>
    <t>单位</t>
  </si>
  <si>
    <t>数量</t>
  </si>
  <si>
    <t>规格型号</t>
  </si>
  <si>
    <t>花鹿坪小学</t>
  </si>
  <si>
    <t>示范小学</t>
  </si>
  <si>
    <t>白石小学</t>
  </si>
  <si>
    <t>新街小学</t>
  </si>
  <si>
    <t>迎水小学</t>
  </si>
  <si>
    <t>中心校</t>
  </si>
  <si>
    <t>棕扫把</t>
  </si>
  <si>
    <t>把</t>
  </si>
  <si>
    <t>约45cm</t>
  </si>
  <si>
    <t>胶扫把</t>
  </si>
  <si>
    <t>约30cm开绒带木杆</t>
  </si>
  <si>
    <t>地刷</t>
  </si>
  <si>
    <t>长柄刷 27cm</t>
  </si>
  <si>
    <t>地刮</t>
  </si>
  <si>
    <t>卫洋WYS-1489 35CM</t>
  </si>
  <si>
    <t>拖把</t>
  </si>
  <si>
    <t>棉线平拖35-40cm</t>
  </si>
  <si>
    <t>垃圾夹</t>
  </si>
  <si>
    <t>80cm</t>
  </si>
  <si>
    <t>火钳</t>
  </si>
  <si>
    <t>塑柄扁头款54cm</t>
  </si>
  <si>
    <t>马桶刷</t>
  </si>
  <si>
    <t>长38cm</t>
  </si>
  <si>
    <t>芦苇扫把</t>
  </si>
  <si>
    <t>约50cm</t>
  </si>
  <si>
    <t>大竹扫把</t>
  </si>
  <si>
    <t>约130cm</t>
  </si>
  <si>
    <t>卷筒卫生纸</t>
  </si>
  <si>
    <t>件</t>
  </si>
  <si>
    <t>4层140g27卷</t>
  </si>
  <si>
    <t>抽纸</t>
  </si>
  <si>
    <t>提</t>
  </si>
  <si>
    <t>130mm*190mm 3层130抽  10包装</t>
  </si>
  <si>
    <t>塑料水瓢</t>
  </si>
  <si>
    <t>个</t>
  </si>
  <si>
    <t>直径18cm*柄长12cm</t>
  </si>
  <si>
    <t>小胶桶</t>
  </si>
  <si>
    <t>只</t>
  </si>
  <si>
    <t>85型</t>
  </si>
  <si>
    <t>带轮大垃圾桶</t>
  </si>
  <si>
    <t>120L</t>
  </si>
  <si>
    <t>室内垃圾桶</t>
  </si>
  <si>
    <t>10L带压圈</t>
  </si>
  <si>
    <t>带盖垃圾桶</t>
  </si>
  <si>
    <t>10L脚踏带盖</t>
  </si>
  <si>
    <t>灰撮</t>
  </si>
  <si>
    <t>铁皮钢筋把中号27*22*25</t>
  </si>
  <si>
    <t>毛巾</t>
  </si>
  <si>
    <t>张</t>
  </si>
  <si>
    <t>棉35*75cm</t>
  </si>
  <si>
    <t>清洁铲刀</t>
  </si>
  <si>
    <t>木柄约80cm</t>
  </si>
  <si>
    <t>洗衣粉</t>
  </si>
  <si>
    <t>袋</t>
  </si>
  <si>
    <t>汰渍净白去渍洗衣粉508g</t>
  </si>
  <si>
    <t>草酸</t>
  </si>
  <si>
    <t>箱</t>
  </si>
  <si>
    <t>500ml*12瓶</t>
  </si>
  <si>
    <t>吸水拖把</t>
  </si>
  <si>
    <t>28cm</t>
  </si>
  <si>
    <t>塑料盆</t>
  </si>
  <si>
    <t>36cm加厚加深</t>
  </si>
  <si>
    <t>垃圾袋</t>
  </si>
  <si>
    <t>捆</t>
  </si>
  <si>
    <t>黑色36*55cm/50只装有耳</t>
  </si>
  <si>
    <t>红色油漆</t>
  </si>
  <si>
    <t>桶</t>
  </si>
  <si>
    <t>10kg</t>
  </si>
  <si>
    <t>漆刷</t>
  </si>
  <si>
    <t>2寸</t>
  </si>
  <si>
    <t>檀香</t>
  </si>
  <si>
    <t>盒</t>
  </si>
  <si>
    <t>套袋（葡萄）</t>
  </si>
  <si>
    <t>包</t>
  </si>
  <si>
    <t>100个装，装5斤葡萄</t>
  </si>
  <si>
    <t>葡萄疫病清</t>
  </si>
  <si>
    <t>10袋装</t>
  </si>
  <si>
    <t>赤霉素（920）</t>
  </si>
  <si>
    <t>瓶</t>
  </si>
  <si>
    <t>20ml装</t>
  </si>
  <si>
    <t>果树专用复合肥（葡萄）</t>
  </si>
  <si>
    <t>50斤装</t>
  </si>
  <si>
    <t>套撮（扫把撮箕套装）</t>
  </si>
  <si>
    <t>套</t>
  </si>
  <si>
    <t>软毛笤帚撮箕组合</t>
  </si>
  <si>
    <t>水龙头</t>
  </si>
  <si>
    <t>合计</t>
  </si>
  <si>
    <t>业务分管领导意见：</t>
  </si>
  <si>
    <t>签字：             2024年  月   日</t>
  </si>
  <si>
    <t>会议审核意见：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</si>
</sst>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8"/>
      <color rgb="FF404040"/>
      <name val="Microsoft YaHei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-0.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2" fillId="28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13" applyNumberFormat="0" applyFont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8" fillId="23" borderId="14" applyNumberFormat="0" applyAlignment="0" applyProtection="0">
      <alignment vertical="center"/>
    </xf>
    <xf numFmtId="0" fontId="23" fillId="23" borderId="16" applyNumberFormat="0" applyAlignment="0" applyProtection="0">
      <alignment vertical="center"/>
    </xf>
    <xf numFmtId="0" fontId="11" fillId="14" borderId="11" applyNumberFormat="0" applyAlignment="0" applyProtection="0">
      <alignment vertical="center"/>
    </xf>
    <xf numFmtId="0" fontId="7" fillId="3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3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176" fontId="3" fillId="0" borderId="3" xfId="0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3" fillId="0" borderId="5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0" fontId="5" fillId="5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vertical="center"/>
    </xf>
    <xf numFmtId="0" fontId="5" fillId="6" borderId="1" xfId="0" applyFont="1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176" fontId="3" fillId="0" borderId="7" xfId="0" applyNumberFormat="1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top"/>
    </xf>
    <xf numFmtId="0" fontId="3" fillId="0" borderId="9" xfId="0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3"/>
  <sheetViews>
    <sheetView tabSelected="1" zoomScale="115" zoomScaleNormal="115" workbookViewId="0">
      <pane xSplit="2" ySplit="4" topLeftCell="C5" activePane="bottomRight" state="frozen"/>
      <selection/>
      <selection pane="topRight"/>
      <selection pane="bottomLeft"/>
      <selection pane="bottomRight" activeCell="N25" sqref="N25"/>
    </sheetView>
  </sheetViews>
  <sheetFormatPr defaultColWidth="9" defaultRowHeight="13.5"/>
  <cols>
    <col min="1" max="1" width="7.5" style="1" customWidth="1"/>
    <col min="2" max="2" width="14.2583333333333" style="1" customWidth="1"/>
    <col min="3" max="4" width="7.375" style="1" customWidth="1"/>
    <col min="5" max="5" width="14.6833333333333" style="1" customWidth="1"/>
    <col min="6" max="16374" width="9" style="1"/>
  </cols>
  <sheetData>
    <row r="1" s="1" customFormat="1" ht="24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15" customHeight="1" spans="1:5">
      <c r="A2" s="4" t="s">
        <v>1</v>
      </c>
      <c r="B2" s="4"/>
      <c r="C2" s="4"/>
      <c r="D2" s="4"/>
      <c r="E2" s="4"/>
    </row>
    <row r="3" s="1" customFormat="1" ht="14.5" customHeight="1" spans="1:11">
      <c r="A3" s="5" t="s">
        <v>2</v>
      </c>
      <c r="B3" s="5"/>
      <c r="C3" s="5"/>
      <c r="D3" s="5"/>
      <c r="E3" s="5"/>
      <c r="F3" s="6" t="s">
        <v>3</v>
      </c>
      <c r="G3" s="6"/>
      <c r="H3" s="6"/>
      <c r="I3" s="6"/>
      <c r="J3" s="6"/>
      <c r="K3" s="6"/>
    </row>
    <row r="4" s="1" customFormat="1" ht="14.5" customHeight="1" spans="1:11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6" t="s">
        <v>9</v>
      </c>
      <c r="G4" s="6" t="s">
        <v>10</v>
      </c>
      <c r="H4" s="6" t="s">
        <v>11</v>
      </c>
      <c r="I4" s="6" t="s">
        <v>12</v>
      </c>
      <c r="J4" s="6" t="s">
        <v>13</v>
      </c>
      <c r="K4" s="6" t="s">
        <v>14</v>
      </c>
    </row>
    <row r="5" s="1" customFormat="1" ht="13" customHeight="1" spans="1:11">
      <c r="A5" s="7">
        <v>1</v>
      </c>
      <c r="B5" s="7" t="s">
        <v>15</v>
      </c>
      <c r="C5" s="7" t="s">
        <v>16</v>
      </c>
      <c r="D5" s="7">
        <f t="shared" ref="D5:D16" si="0">SUM(F5:K5)</f>
        <v>430</v>
      </c>
      <c r="E5" s="8" t="s">
        <v>17</v>
      </c>
      <c r="F5" s="9"/>
      <c r="G5" s="10">
        <v>130</v>
      </c>
      <c r="H5" s="9">
        <v>100</v>
      </c>
      <c r="I5" s="23">
        <v>100</v>
      </c>
      <c r="J5" s="24">
        <v>100</v>
      </c>
      <c r="K5" s="25"/>
    </row>
    <row r="6" s="1" customFormat="1" ht="13" customHeight="1" spans="1:11">
      <c r="A6" s="7">
        <v>2</v>
      </c>
      <c r="B6" s="7" t="s">
        <v>18</v>
      </c>
      <c r="C6" s="7" t="s">
        <v>16</v>
      </c>
      <c r="D6" s="7">
        <f t="shared" si="0"/>
        <v>340</v>
      </c>
      <c r="E6" s="8" t="s">
        <v>19</v>
      </c>
      <c r="F6" s="9">
        <v>150</v>
      </c>
      <c r="G6" s="10">
        <v>150</v>
      </c>
      <c r="H6" s="9"/>
      <c r="I6" s="23">
        <v>40</v>
      </c>
      <c r="J6" s="24"/>
      <c r="K6" s="25"/>
    </row>
    <row r="7" s="1" customFormat="1" ht="13" customHeight="1" spans="1:11">
      <c r="A7" s="7">
        <v>3</v>
      </c>
      <c r="B7" s="7" t="s">
        <v>20</v>
      </c>
      <c r="C7" s="7" t="s">
        <v>16</v>
      </c>
      <c r="D7" s="7">
        <f t="shared" si="0"/>
        <v>80</v>
      </c>
      <c r="E7" s="8" t="s">
        <v>21</v>
      </c>
      <c r="F7" s="9"/>
      <c r="G7" s="10"/>
      <c r="H7" s="9">
        <v>20</v>
      </c>
      <c r="I7" s="23">
        <v>30</v>
      </c>
      <c r="J7" s="24">
        <v>30</v>
      </c>
      <c r="K7" s="25"/>
    </row>
    <row r="8" s="1" customFormat="1" ht="13" customHeight="1" spans="1:11">
      <c r="A8" s="7">
        <v>4</v>
      </c>
      <c r="B8" s="7" t="s">
        <v>22</v>
      </c>
      <c r="C8" s="7" t="s">
        <v>16</v>
      </c>
      <c r="D8" s="7">
        <f t="shared" si="0"/>
        <v>50</v>
      </c>
      <c r="E8" s="8" t="s">
        <v>23</v>
      </c>
      <c r="F8" s="9"/>
      <c r="G8" s="10">
        <v>30</v>
      </c>
      <c r="H8" s="9"/>
      <c r="I8" s="23"/>
      <c r="J8" s="24">
        <v>20</v>
      </c>
      <c r="K8" s="25"/>
    </row>
    <row r="9" s="1" customFormat="1" ht="13" customHeight="1" spans="1:11">
      <c r="A9" s="7">
        <v>5</v>
      </c>
      <c r="B9" s="7" t="s">
        <v>24</v>
      </c>
      <c r="C9" s="7" t="s">
        <v>16</v>
      </c>
      <c r="D9" s="7">
        <f t="shared" si="0"/>
        <v>252</v>
      </c>
      <c r="E9" s="8" t="s">
        <v>25</v>
      </c>
      <c r="F9" s="9">
        <v>50</v>
      </c>
      <c r="G9" s="10">
        <v>52</v>
      </c>
      <c r="H9" s="9">
        <v>40</v>
      </c>
      <c r="I9" s="23">
        <v>60</v>
      </c>
      <c r="J9" s="24">
        <v>50</v>
      </c>
      <c r="K9" s="25"/>
    </row>
    <row r="10" s="1" customFormat="1" ht="13" customHeight="1" spans="1:11">
      <c r="A10" s="7">
        <v>6</v>
      </c>
      <c r="B10" s="7" t="s">
        <v>26</v>
      </c>
      <c r="C10" s="7" t="s">
        <v>16</v>
      </c>
      <c r="D10" s="7">
        <f t="shared" si="0"/>
        <v>20</v>
      </c>
      <c r="E10" s="8" t="s">
        <v>27</v>
      </c>
      <c r="F10" s="9"/>
      <c r="G10" s="10"/>
      <c r="H10" s="9">
        <v>10</v>
      </c>
      <c r="I10" s="23"/>
      <c r="J10" s="24">
        <v>10</v>
      </c>
      <c r="K10" s="25"/>
    </row>
    <row r="11" s="1" customFormat="1" ht="13" customHeight="1" spans="1:11">
      <c r="A11" s="7">
        <v>7</v>
      </c>
      <c r="B11" s="7" t="s">
        <v>28</v>
      </c>
      <c r="C11" s="7" t="s">
        <v>16</v>
      </c>
      <c r="D11" s="7">
        <f t="shared" si="0"/>
        <v>91</v>
      </c>
      <c r="E11" s="8" t="s">
        <v>29</v>
      </c>
      <c r="F11" s="9">
        <v>20</v>
      </c>
      <c r="G11" s="10">
        <v>26</v>
      </c>
      <c r="H11" s="9">
        <v>5</v>
      </c>
      <c r="I11" s="23">
        <v>20</v>
      </c>
      <c r="J11" s="24">
        <v>20</v>
      </c>
      <c r="K11" s="25"/>
    </row>
    <row r="12" s="1" customFormat="1" ht="13" customHeight="1" spans="1:11">
      <c r="A12" s="7">
        <v>8</v>
      </c>
      <c r="B12" s="7" t="s">
        <v>30</v>
      </c>
      <c r="C12" s="7" t="s">
        <v>16</v>
      </c>
      <c r="D12" s="7">
        <f t="shared" si="0"/>
        <v>80</v>
      </c>
      <c r="E12" s="8" t="s">
        <v>31</v>
      </c>
      <c r="F12" s="9"/>
      <c r="G12" s="10">
        <v>20</v>
      </c>
      <c r="H12" s="9">
        <v>10</v>
      </c>
      <c r="I12" s="23">
        <v>20</v>
      </c>
      <c r="J12" s="24">
        <v>30</v>
      </c>
      <c r="K12" s="25"/>
    </row>
    <row r="13" s="1" customFormat="1" ht="13" customHeight="1" spans="1:11">
      <c r="A13" s="7">
        <v>9</v>
      </c>
      <c r="B13" s="7" t="s">
        <v>32</v>
      </c>
      <c r="C13" s="7" t="s">
        <v>16</v>
      </c>
      <c r="D13" s="7">
        <f t="shared" si="0"/>
        <v>140</v>
      </c>
      <c r="E13" s="8" t="s">
        <v>33</v>
      </c>
      <c r="F13" s="9"/>
      <c r="G13" s="10">
        <v>100</v>
      </c>
      <c r="H13" s="9">
        <v>30</v>
      </c>
      <c r="I13" s="23"/>
      <c r="J13" s="24">
        <v>10</v>
      </c>
      <c r="K13" s="25"/>
    </row>
    <row r="14" s="1" customFormat="1" ht="13" customHeight="1" spans="1:11">
      <c r="A14" s="7">
        <v>10</v>
      </c>
      <c r="B14" s="7" t="s">
        <v>34</v>
      </c>
      <c r="C14" s="7" t="s">
        <v>16</v>
      </c>
      <c r="D14" s="7">
        <f t="shared" si="0"/>
        <v>60</v>
      </c>
      <c r="E14" s="8" t="s">
        <v>35</v>
      </c>
      <c r="F14" s="9"/>
      <c r="G14" s="10">
        <v>20</v>
      </c>
      <c r="H14" s="9"/>
      <c r="I14" s="23">
        <v>20</v>
      </c>
      <c r="J14" s="24">
        <v>20</v>
      </c>
      <c r="K14" s="25"/>
    </row>
    <row r="15" s="1" customFormat="1" ht="13" customHeight="1" spans="1:11">
      <c r="A15" s="7">
        <v>11</v>
      </c>
      <c r="B15" s="7" t="s">
        <v>36</v>
      </c>
      <c r="C15" s="7" t="s">
        <v>37</v>
      </c>
      <c r="D15" s="7">
        <f t="shared" si="0"/>
        <v>8</v>
      </c>
      <c r="E15" s="8" t="s">
        <v>38</v>
      </c>
      <c r="F15" s="9"/>
      <c r="G15" s="10">
        <v>4</v>
      </c>
      <c r="H15" s="9">
        <v>2</v>
      </c>
      <c r="I15" s="23"/>
      <c r="J15" s="24">
        <v>2</v>
      </c>
      <c r="K15" s="25"/>
    </row>
    <row r="16" s="1" customFormat="1" ht="24" customHeight="1" spans="1:11">
      <c r="A16" s="7">
        <v>12</v>
      </c>
      <c r="B16" s="7" t="s">
        <v>39</v>
      </c>
      <c r="C16" s="7" t="s">
        <v>40</v>
      </c>
      <c r="D16" s="7">
        <f t="shared" si="0"/>
        <v>10</v>
      </c>
      <c r="E16" s="11" t="s">
        <v>41</v>
      </c>
      <c r="F16" s="9"/>
      <c r="G16" s="10"/>
      <c r="H16" s="9"/>
      <c r="I16" s="23"/>
      <c r="J16" s="24"/>
      <c r="K16" s="25">
        <v>10</v>
      </c>
    </row>
    <row r="17" s="1" customFormat="1" ht="13" customHeight="1" spans="1:11">
      <c r="A17" s="7">
        <v>13</v>
      </c>
      <c r="B17" s="7" t="s">
        <v>42</v>
      </c>
      <c r="C17" s="7" t="s">
        <v>43</v>
      </c>
      <c r="D17" s="7">
        <f t="shared" ref="D17:D25" si="1">SUM(F17:K17)</f>
        <v>20</v>
      </c>
      <c r="E17" s="8" t="s">
        <v>44</v>
      </c>
      <c r="F17" s="9">
        <v>20</v>
      </c>
      <c r="G17" s="10"/>
      <c r="H17" s="9"/>
      <c r="I17" s="23"/>
      <c r="J17" s="24"/>
      <c r="K17" s="25"/>
    </row>
    <row r="18" s="1" customFormat="1" ht="13" customHeight="1" spans="1:11">
      <c r="A18" s="7">
        <v>14</v>
      </c>
      <c r="B18" s="7" t="s">
        <v>45</v>
      </c>
      <c r="C18" s="7" t="s">
        <v>46</v>
      </c>
      <c r="D18" s="7">
        <f t="shared" si="1"/>
        <v>80</v>
      </c>
      <c r="E18" s="8" t="s">
        <v>47</v>
      </c>
      <c r="F18" s="9">
        <v>20</v>
      </c>
      <c r="G18" s="10">
        <v>20</v>
      </c>
      <c r="H18" s="9">
        <v>20</v>
      </c>
      <c r="I18" s="23"/>
      <c r="J18" s="24">
        <v>20</v>
      </c>
      <c r="K18" s="25"/>
    </row>
    <row r="19" s="2" customFormat="1" ht="13" customHeight="1" spans="1:11">
      <c r="A19" s="7">
        <v>15</v>
      </c>
      <c r="B19" s="12" t="s">
        <v>48</v>
      </c>
      <c r="C19" s="12" t="s">
        <v>46</v>
      </c>
      <c r="D19" s="12">
        <f t="shared" si="1"/>
        <v>10</v>
      </c>
      <c r="E19" s="13" t="s">
        <v>49</v>
      </c>
      <c r="F19" s="9"/>
      <c r="G19" s="10"/>
      <c r="H19" s="9">
        <v>5</v>
      </c>
      <c r="I19" s="23"/>
      <c r="J19" s="24">
        <v>5</v>
      </c>
      <c r="K19" s="25"/>
    </row>
    <row r="20" s="1" customFormat="1" ht="13" customHeight="1" spans="1:11">
      <c r="A20" s="7">
        <v>16</v>
      </c>
      <c r="B20" s="7" t="s">
        <v>50</v>
      </c>
      <c r="C20" s="7" t="s">
        <v>46</v>
      </c>
      <c r="D20" s="7">
        <f t="shared" si="1"/>
        <v>40</v>
      </c>
      <c r="E20" s="8" t="s">
        <v>51</v>
      </c>
      <c r="F20" s="9"/>
      <c r="G20" s="10"/>
      <c r="H20" s="9">
        <v>20</v>
      </c>
      <c r="I20" s="23"/>
      <c r="J20" s="24">
        <v>20</v>
      </c>
      <c r="K20" s="25"/>
    </row>
    <row r="21" s="1" customFormat="1" ht="13" customHeight="1" spans="1:11">
      <c r="A21" s="7">
        <v>17</v>
      </c>
      <c r="B21" s="7" t="s">
        <v>52</v>
      </c>
      <c r="C21" s="7" t="s">
        <v>46</v>
      </c>
      <c r="D21" s="7">
        <f t="shared" si="1"/>
        <v>26</v>
      </c>
      <c r="E21" s="13" t="s">
        <v>53</v>
      </c>
      <c r="F21" s="9"/>
      <c r="G21" s="10">
        <v>26</v>
      </c>
      <c r="H21" s="9"/>
      <c r="I21" s="23"/>
      <c r="J21" s="24"/>
      <c r="K21" s="25"/>
    </row>
    <row r="22" s="1" customFormat="1" ht="13" customHeight="1" spans="1:11">
      <c r="A22" s="7">
        <v>18</v>
      </c>
      <c r="B22" s="7" t="s">
        <v>54</v>
      </c>
      <c r="C22" s="7" t="s">
        <v>43</v>
      </c>
      <c r="D22" s="7">
        <f t="shared" si="1"/>
        <v>65</v>
      </c>
      <c r="E22" s="8" t="s">
        <v>55</v>
      </c>
      <c r="F22" s="9">
        <v>15</v>
      </c>
      <c r="G22" s="10"/>
      <c r="H22" s="9">
        <v>20</v>
      </c>
      <c r="I22" s="23"/>
      <c r="J22" s="24">
        <v>30</v>
      </c>
      <c r="K22" s="25"/>
    </row>
    <row r="23" s="1" customFormat="1" ht="13" customHeight="1" spans="1:11">
      <c r="A23" s="7">
        <v>19</v>
      </c>
      <c r="B23" s="7" t="s">
        <v>56</v>
      </c>
      <c r="C23" s="7" t="s">
        <v>57</v>
      </c>
      <c r="D23" s="7">
        <f t="shared" si="1"/>
        <v>540</v>
      </c>
      <c r="E23" s="8" t="s">
        <v>58</v>
      </c>
      <c r="F23" s="9">
        <v>200</v>
      </c>
      <c r="G23" s="10">
        <v>130</v>
      </c>
      <c r="H23" s="9">
        <v>100</v>
      </c>
      <c r="I23" s="23">
        <v>50</v>
      </c>
      <c r="J23" s="24">
        <v>60</v>
      </c>
      <c r="K23" s="25"/>
    </row>
    <row r="24" s="1" customFormat="1" ht="13" customHeight="1" spans="1:11">
      <c r="A24" s="7">
        <v>20</v>
      </c>
      <c r="B24" s="7" t="s">
        <v>59</v>
      </c>
      <c r="C24" s="7" t="s">
        <v>16</v>
      </c>
      <c r="D24" s="7">
        <f t="shared" si="1"/>
        <v>10</v>
      </c>
      <c r="E24" s="8" t="s">
        <v>60</v>
      </c>
      <c r="F24" s="9"/>
      <c r="G24" s="10">
        <v>5</v>
      </c>
      <c r="H24" s="9">
        <v>5</v>
      </c>
      <c r="I24" s="23"/>
      <c r="J24" s="24"/>
      <c r="K24" s="25"/>
    </row>
    <row r="25" s="1" customFormat="1" ht="13" customHeight="1" spans="1:11">
      <c r="A25" s="7">
        <v>21</v>
      </c>
      <c r="B25" s="7" t="s">
        <v>61</v>
      </c>
      <c r="C25" s="7" t="s">
        <v>62</v>
      </c>
      <c r="D25" s="7">
        <f t="shared" si="1"/>
        <v>60</v>
      </c>
      <c r="E25" s="8" t="s">
        <v>63</v>
      </c>
      <c r="F25" s="9">
        <v>20</v>
      </c>
      <c r="G25" s="10">
        <v>20</v>
      </c>
      <c r="H25" s="9"/>
      <c r="I25" s="23"/>
      <c r="J25" s="24">
        <v>20</v>
      </c>
      <c r="K25" s="25"/>
    </row>
    <row r="26" s="1" customFormat="1" ht="13" customHeight="1" spans="1:11">
      <c r="A26" s="7">
        <v>22</v>
      </c>
      <c r="B26" s="7" t="s">
        <v>64</v>
      </c>
      <c r="C26" s="7" t="s">
        <v>65</v>
      </c>
      <c r="D26" s="7">
        <f>SUM(F26:K26)</f>
        <v>4</v>
      </c>
      <c r="E26" s="8" t="s">
        <v>66</v>
      </c>
      <c r="F26" s="9"/>
      <c r="G26" s="10"/>
      <c r="H26" s="9">
        <v>2</v>
      </c>
      <c r="I26" s="23"/>
      <c r="J26" s="24">
        <v>2</v>
      </c>
      <c r="K26" s="25"/>
    </row>
    <row r="27" s="1" customFormat="1" ht="13" customHeight="1" spans="1:11">
      <c r="A27" s="7">
        <v>23</v>
      </c>
      <c r="B27" s="7" t="s">
        <v>67</v>
      </c>
      <c r="C27" s="7" t="s">
        <v>16</v>
      </c>
      <c r="D27" s="7">
        <f>SUM(F27:K27)</f>
        <v>40</v>
      </c>
      <c r="E27" s="8" t="s">
        <v>68</v>
      </c>
      <c r="F27" s="9">
        <v>20</v>
      </c>
      <c r="G27" s="10"/>
      <c r="H27" s="9"/>
      <c r="I27" s="23"/>
      <c r="J27" s="24">
        <v>20</v>
      </c>
      <c r="K27" s="25"/>
    </row>
    <row r="28" s="1" customFormat="1" ht="13" customHeight="1" spans="1:11">
      <c r="A28" s="7">
        <v>24</v>
      </c>
      <c r="B28" s="7" t="s">
        <v>69</v>
      </c>
      <c r="C28" s="7" t="s">
        <v>43</v>
      </c>
      <c r="D28" s="7">
        <f>SUM(F28:K28)</f>
        <v>40</v>
      </c>
      <c r="E28" s="8" t="s">
        <v>70</v>
      </c>
      <c r="F28" s="9"/>
      <c r="G28" s="10"/>
      <c r="H28" s="9">
        <v>20</v>
      </c>
      <c r="I28" s="23"/>
      <c r="J28" s="24">
        <v>20</v>
      </c>
      <c r="K28" s="25"/>
    </row>
    <row r="29" s="1" customFormat="1" ht="13" customHeight="1" spans="1:11">
      <c r="A29" s="7">
        <v>25</v>
      </c>
      <c r="B29" s="7" t="s">
        <v>71</v>
      </c>
      <c r="C29" s="7" t="s">
        <v>72</v>
      </c>
      <c r="D29" s="7">
        <f>SUM(F29:K29)</f>
        <v>150</v>
      </c>
      <c r="E29" s="8" t="s">
        <v>73</v>
      </c>
      <c r="F29" s="9"/>
      <c r="G29" s="10">
        <v>30</v>
      </c>
      <c r="H29" s="9">
        <v>30</v>
      </c>
      <c r="I29" s="23">
        <v>50</v>
      </c>
      <c r="J29" s="24">
        <v>30</v>
      </c>
      <c r="K29" s="25">
        <v>10</v>
      </c>
    </row>
    <row r="30" s="1" customFormat="1" ht="13" customHeight="1" spans="1:11">
      <c r="A30" s="7">
        <v>26</v>
      </c>
      <c r="B30" s="7" t="s">
        <v>74</v>
      </c>
      <c r="C30" s="7" t="s">
        <v>75</v>
      </c>
      <c r="D30" s="7">
        <f t="shared" ref="D30:D37" si="2">SUM(F30:K30)</f>
        <v>1</v>
      </c>
      <c r="E30" s="8" t="s">
        <v>76</v>
      </c>
      <c r="F30" s="9"/>
      <c r="G30" s="10">
        <v>1</v>
      </c>
      <c r="H30" s="9"/>
      <c r="I30" s="23"/>
      <c r="J30" s="24"/>
      <c r="K30" s="25"/>
    </row>
    <row r="31" s="1" customFormat="1" ht="13" customHeight="1" spans="1:11">
      <c r="A31" s="7">
        <v>27</v>
      </c>
      <c r="B31" s="7" t="s">
        <v>77</v>
      </c>
      <c r="C31" s="7" t="s">
        <v>16</v>
      </c>
      <c r="D31" s="7">
        <f t="shared" si="2"/>
        <v>10</v>
      </c>
      <c r="E31" s="8" t="s">
        <v>78</v>
      </c>
      <c r="F31" s="9"/>
      <c r="G31" s="10">
        <v>10</v>
      </c>
      <c r="H31" s="9"/>
      <c r="I31" s="23"/>
      <c r="J31" s="24"/>
      <c r="K31" s="25"/>
    </row>
    <row r="32" s="1" customFormat="1" ht="13" customHeight="1" spans="1:11">
      <c r="A32" s="7">
        <v>28</v>
      </c>
      <c r="B32" s="7" t="s">
        <v>79</v>
      </c>
      <c r="C32" s="7" t="s">
        <v>80</v>
      </c>
      <c r="D32" s="7">
        <f t="shared" si="2"/>
        <v>10</v>
      </c>
      <c r="E32" s="8"/>
      <c r="F32" s="9"/>
      <c r="G32" s="10"/>
      <c r="H32" s="9"/>
      <c r="I32" s="23"/>
      <c r="J32" s="26">
        <v>10</v>
      </c>
      <c r="K32" s="25"/>
    </row>
    <row r="33" s="1" customFormat="1" ht="13" customHeight="1" spans="1:11">
      <c r="A33" s="7">
        <v>29</v>
      </c>
      <c r="B33" s="7" t="s">
        <v>81</v>
      </c>
      <c r="C33" s="7" t="s">
        <v>82</v>
      </c>
      <c r="D33" s="7">
        <f t="shared" si="2"/>
        <v>20</v>
      </c>
      <c r="E33" s="8" t="s">
        <v>83</v>
      </c>
      <c r="F33" s="9"/>
      <c r="G33" s="10"/>
      <c r="H33" s="9"/>
      <c r="I33" s="23"/>
      <c r="J33" s="26">
        <v>20</v>
      </c>
      <c r="K33" s="25"/>
    </row>
    <row r="34" s="1" customFormat="1" ht="13" customHeight="1" spans="1:11">
      <c r="A34" s="7">
        <v>30</v>
      </c>
      <c r="B34" s="7" t="s">
        <v>84</v>
      </c>
      <c r="C34" s="7" t="s">
        <v>82</v>
      </c>
      <c r="D34" s="7">
        <f t="shared" si="2"/>
        <v>5</v>
      </c>
      <c r="E34" s="8" t="s">
        <v>85</v>
      </c>
      <c r="F34" s="9"/>
      <c r="G34" s="10"/>
      <c r="H34" s="9"/>
      <c r="I34" s="23"/>
      <c r="J34" s="26">
        <v>5</v>
      </c>
      <c r="K34" s="25"/>
    </row>
    <row r="35" s="1" customFormat="1" ht="13" customHeight="1" spans="1:11">
      <c r="A35" s="7">
        <v>31</v>
      </c>
      <c r="B35" s="7" t="s">
        <v>86</v>
      </c>
      <c r="C35" s="7" t="s">
        <v>87</v>
      </c>
      <c r="D35" s="7">
        <f t="shared" si="2"/>
        <v>5</v>
      </c>
      <c r="E35" s="8" t="s">
        <v>88</v>
      </c>
      <c r="F35" s="9"/>
      <c r="G35" s="10"/>
      <c r="H35" s="9"/>
      <c r="I35" s="23"/>
      <c r="J35" s="26">
        <v>5</v>
      </c>
      <c r="K35" s="25"/>
    </row>
    <row r="36" s="1" customFormat="1" ht="13" customHeight="1" spans="1:11">
      <c r="A36" s="7">
        <v>32</v>
      </c>
      <c r="B36" s="14" t="s">
        <v>89</v>
      </c>
      <c r="C36" s="7" t="s">
        <v>62</v>
      </c>
      <c r="D36" s="7">
        <f t="shared" si="2"/>
        <v>5</v>
      </c>
      <c r="E36" s="8" t="s">
        <v>90</v>
      </c>
      <c r="F36" s="9"/>
      <c r="G36" s="10"/>
      <c r="H36" s="9"/>
      <c r="I36" s="23"/>
      <c r="J36" s="26">
        <v>5</v>
      </c>
      <c r="K36" s="25"/>
    </row>
    <row r="37" s="1" customFormat="1" ht="22" customHeight="1" spans="1:11">
      <c r="A37" s="7">
        <v>33</v>
      </c>
      <c r="B37" s="14" t="s">
        <v>91</v>
      </c>
      <c r="C37" s="7" t="s">
        <v>92</v>
      </c>
      <c r="D37" s="7">
        <f t="shared" si="2"/>
        <v>10</v>
      </c>
      <c r="E37" s="8" t="s">
        <v>93</v>
      </c>
      <c r="F37" s="9"/>
      <c r="G37" s="10"/>
      <c r="H37" s="9"/>
      <c r="I37" s="23"/>
      <c r="J37" s="24"/>
      <c r="K37" s="25">
        <v>10</v>
      </c>
    </row>
    <row r="38" s="1" customFormat="1" ht="22" customHeight="1" spans="1:11">
      <c r="A38" s="7">
        <v>34</v>
      </c>
      <c r="B38" s="14" t="s">
        <v>94</v>
      </c>
      <c r="C38" s="7"/>
      <c r="D38" s="7"/>
      <c r="E38" s="8"/>
      <c r="F38" s="15"/>
      <c r="G38" s="10">
        <v>30</v>
      </c>
      <c r="H38" s="15"/>
      <c r="I38" s="27"/>
      <c r="J38" s="28"/>
      <c r="K38" s="29"/>
    </row>
    <row r="39" s="1" customFormat="1" ht="14.5" customHeight="1" spans="1:11">
      <c r="A39" s="5" t="s">
        <v>95</v>
      </c>
      <c r="B39" s="16" t="e">
        <f>"大写："&amp;IF(MOD(#REF!,1)=0,TEXT(INT(#REF!),"[DBNUM2]")&amp;"元整",TEXT(INT(#REF!),"[DBNUM2]")&amp;"元"&amp;TEXT(MID(#REF!,LEN(INT(#REF!))+2,1),"[DBNUM2]D角")&amp;TEXT(MID(#REF!,LEN(INT(#REF!))+3,1),"[DBNUM2]D分"))</f>
        <v>#REF!</v>
      </c>
      <c r="C39" s="17"/>
      <c r="D39" s="17"/>
      <c r="E39" s="17"/>
      <c r="F39" s="18"/>
      <c r="G39" s="18"/>
      <c r="H39" s="18"/>
      <c r="I39" s="18"/>
      <c r="J39" s="18"/>
      <c r="K39" s="30"/>
    </row>
    <row r="40" s="1" customFormat="1" ht="49" customHeight="1" spans="1:11">
      <c r="A40" s="19" t="s">
        <v>96</v>
      </c>
      <c r="B40" s="20"/>
      <c r="C40" s="20"/>
      <c r="D40" s="20"/>
      <c r="E40" s="20"/>
      <c r="F40" s="20"/>
      <c r="G40" s="20"/>
      <c r="H40" s="20"/>
      <c r="I40" s="20"/>
      <c r="J40" s="20"/>
      <c r="K40" s="31"/>
    </row>
    <row r="41" s="1" customFormat="1" ht="18" customHeight="1" spans="1:11">
      <c r="A41" s="21" t="s">
        <v>97</v>
      </c>
      <c r="B41" s="22"/>
      <c r="C41" s="22"/>
      <c r="D41" s="22"/>
      <c r="E41" s="22"/>
      <c r="F41" s="22"/>
      <c r="G41" s="22"/>
      <c r="H41" s="22"/>
      <c r="I41" s="22"/>
      <c r="J41" s="22"/>
      <c r="K41" s="32"/>
    </row>
    <row r="42" s="1" customFormat="1" ht="49" customHeight="1" spans="1:11">
      <c r="A42" s="19" t="s">
        <v>98</v>
      </c>
      <c r="B42" s="20"/>
      <c r="C42" s="20"/>
      <c r="D42" s="20"/>
      <c r="E42" s="20"/>
      <c r="F42" s="20"/>
      <c r="G42" s="20"/>
      <c r="H42" s="20"/>
      <c r="I42" s="20"/>
      <c r="J42" s="20"/>
      <c r="K42" s="31"/>
    </row>
    <row r="43" s="1" customFormat="1" ht="18" customHeight="1" spans="1:11">
      <c r="A43" s="21" t="s">
        <v>97</v>
      </c>
      <c r="B43" s="22"/>
      <c r="C43" s="22"/>
      <c r="D43" s="22"/>
      <c r="E43" s="22"/>
      <c r="F43" s="22"/>
      <c r="G43" s="22"/>
      <c r="H43" s="22"/>
      <c r="I43" s="22"/>
      <c r="J43" s="22"/>
      <c r="K43" s="32"/>
    </row>
  </sheetData>
  <mergeCells count="14">
    <mergeCell ref="A1:K1"/>
    <mergeCell ref="A2:E2"/>
    <mergeCell ref="A3:E3"/>
    <mergeCell ref="F3:K3"/>
    <mergeCell ref="B39:E39"/>
    <mergeCell ref="F39:K39"/>
    <mergeCell ref="A40:E40"/>
    <mergeCell ref="F40:K40"/>
    <mergeCell ref="A41:E41"/>
    <mergeCell ref="F41:K41"/>
    <mergeCell ref="A42:E42"/>
    <mergeCell ref="F42:K42"/>
    <mergeCell ref="A43:E43"/>
    <mergeCell ref="F43:K43"/>
  </mergeCells>
  <printOptions horizontalCentered="1"/>
  <pageMargins left="0.700694444444445" right="0.55" top="0.471527777777778" bottom="0.235416666666667" header="0.297916666666667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树根翁</cp:lastModifiedBy>
  <dcterms:created xsi:type="dcterms:W3CDTF">2023-05-12T11:15:00Z</dcterms:created>
  <dcterms:modified xsi:type="dcterms:W3CDTF">2025-04-03T06:30:21Z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2052-10.8.0.6018</vt:lpwstr>
  </property>
  <property fmtid="{D5CDD505-2E9C-101B-9397-08002B2CF9AE}" pid="3" name="ICV">
    <vt:lpwstr>ABDF44B8B11C4A1994ED03B779C302BD_12</vt:lpwstr>
  </property>
</Properties>
</file>