
<file path=[Content_Types].xml><?xml version="1.0" encoding="utf-8"?>
<Types xmlns="http://schemas.openxmlformats.org/package/2006/content-types">
  <Default Extension="vml" ContentType="application/vnd.openxmlformats-officedocument.vmlDrawin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0575"/>
  </bookViews>
  <sheets>
    <sheet name="汇总表" sheetId="2" r:id="rId1"/>
    <sheet name="花鹿坪" sheetId="5" r:id="rId2"/>
    <sheet name="示范" sheetId="1" r:id="rId3"/>
    <sheet name="白石" sheetId="3" r:id="rId4"/>
    <sheet name="新街" sheetId="4" r:id="rId5"/>
    <sheet name="迎水" sheetId="6" r:id="rId6"/>
  </sheets>
  <definedNames>
    <definedName name="_xlnm._FilterDatabase" localSheetId="0" hidden="1">汇总表!$A$5:$S$47</definedName>
    <definedName name="_xlnm.Print_Titles" localSheetId="5">迎水!$4:$5</definedName>
    <definedName name="_xlnm.Print_Area" localSheetId="0">汇总表!$A$1:$L$47</definedName>
    <definedName name="_xlnm.Print_Titles" localSheetId="0">汇总表!$4:$5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 xml:space="preserve">类别填写：办公耗材、办公用品、卫生用具、食堂用品等
</author>
  </authors>
  <commentList>
    <comment ref="E2" authorId="0">
      <text>
        <r>
          <rPr>
            <sz val="11"/>
            <rFont val="宋体"/>
            <charset val="134"/>
          </rPr>
          <t>类别填写：办公耗材、办公用品、卫生用具、食堂用品、其他等。</t>
        </r>
      </text>
    </comment>
  </commentList>
</comments>
</file>

<file path=xl/comments2.xml><?xml version="1.0" encoding="utf-8"?>
<comments xmlns="http://schemas.openxmlformats.org/spreadsheetml/2006/main">
  <authors>
    <author xml:space="preserve">类别填写：办公耗材、办公用品、卫生用具、食堂用品等
</author>
  </authors>
  <commentList>
    <comment ref="E2" authorId="0">
      <text>
        <r>
          <rPr>
            <sz val="11"/>
            <rFont val="宋体"/>
            <charset val="134"/>
          </rPr>
          <t>类别填写：办公耗材、办公用品、卫生用具、食堂用品、其他等。</t>
        </r>
      </text>
    </comment>
  </commentList>
</comments>
</file>

<file path=xl/comments3.xml><?xml version="1.0" encoding="utf-8"?>
<comments xmlns="http://schemas.openxmlformats.org/spreadsheetml/2006/main">
  <authors>
    <author xml:space="preserve">类别填写：办公耗材、办公用品、卫生用具、食堂用品等
</author>
  </authors>
  <commentList>
    <comment ref="E2" authorId="0">
      <text>
        <r>
          <rPr>
            <sz val="11"/>
            <rFont val="宋体"/>
            <charset val="134"/>
          </rPr>
          <t>类别填写：办公耗材、办公用品、卫生用具、食堂用品、其他等。</t>
        </r>
      </text>
    </comment>
  </commentList>
</comments>
</file>

<file path=xl/comments4.xml><?xml version="1.0" encoding="utf-8"?>
<comments xmlns="http://schemas.openxmlformats.org/spreadsheetml/2006/main">
  <authors>
    <author xml:space="preserve">类别填写：办公耗材、办公用品、卫生用具、食堂用品等
</author>
  </authors>
  <commentList>
    <comment ref="E2" authorId="0">
      <text>
        <r>
          <rPr>
            <sz val="11"/>
            <rFont val="宋体"/>
            <charset val="134"/>
          </rPr>
          <t>类别填写：办公耗材、办公用品、卫生用具、食堂用品、其他等。</t>
        </r>
      </text>
    </comment>
  </commentList>
</comments>
</file>

<file path=xl/comments5.xml><?xml version="1.0" encoding="utf-8"?>
<comments xmlns="http://schemas.openxmlformats.org/spreadsheetml/2006/main">
  <authors>
    <author xml:space="preserve">类别填写：办公耗材、办公用品、卫生用具、食堂用品等
</author>
  </authors>
  <commentList>
    <comment ref="E2" authorId="0">
      <text>
        <r>
          <rPr>
            <sz val="11"/>
            <rFont val="宋体"/>
            <charset val="134"/>
          </rPr>
          <t>类别填写：办公耗材、办公用品、卫生用具、食堂用品、其他等。</t>
        </r>
      </text>
    </comment>
  </commentList>
</comments>
</file>

<file path=xl/sharedStrings.xml><?xml version="1.0" encoding="utf-8"?>
<sst xmlns="http://schemas.openxmlformats.org/spreadsheetml/2006/main" count="242" uniqueCount="113">
  <si>
    <t>布嘎乡中心学校物品采购配送单</t>
  </si>
  <si>
    <t>采购类别：食堂用品</t>
  </si>
  <si>
    <t>申请   理由</t>
  </si>
  <si>
    <t xml:space="preserve">    为了保证食堂正常开餐，根据各完小食堂用品采购申报情况，汇总采购单如下，请审核！</t>
  </si>
  <si>
    <t>采购项目明细</t>
  </si>
  <si>
    <t>其中分校点数量</t>
  </si>
  <si>
    <t>序号</t>
  </si>
  <si>
    <t>物品名称</t>
  </si>
  <si>
    <t>单位</t>
  </si>
  <si>
    <t>数量</t>
  </si>
  <si>
    <t>规格型号</t>
  </si>
  <si>
    <t>预计单价</t>
  </si>
  <si>
    <t>金额(元)</t>
  </si>
  <si>
    <t>花鹿坪小学</t>
  </si>
  <si>
    <t>示范小学</t>
  </si>
  <si>
    <t>白石小学</t>
  </si>
  <si>
    <t>新街小学</t>
  </si>
  <si>
    <t>迎水小学</t>
  </si>
  <si>
    <t>中心校</t>
  </si>
  <si>
    <t>砧板</t>
  </si>
  <si>
    <t>块</t>
  </si>
  <si>
    <t>实木，直径45cm，厚8cm</t>
  </si>
  <si>
    <t>菜刀</t>
  </si>
  <si>
    <t>把</t>
  </si>
  <si>
    <t>通海纳古菜刀 切片刀12cm*20.5cm</t>
  </si>
  <si>
    <t>不锈钢碗</t>
  </si>
  <si>
    <t>个</t>
  </si>
  <si>
    <t>304不锈钢双层</t>
  </si>
  <si>
    <t>洗洁精</t>
  </si>
  <si>
    <t>桶</t>
  </si>
  <si>
    <t>立白5公斤/桶</t>
  </si>
  <si>
    <t>袖套</t>
  </si>
  <si>
    <t>双</t>
  </si>
  <si>
    <t>布</t>
  </si>
  <si>
    <t>长袖橡胶手套</t>
  </si>
  <si>
    <t>不加绒</t>
  </si>
  <si>
    <t>厨师服</t>
  </si>
  <si>
    <t>件</t>
  </si>
  <si>
    <t>大号 XXL</t>
  </si>
  <si>
    <t>围腰</t>
  </si>
  <si>
    <t>回力中筒雨鞋</t>
  </si>
  <si>
    <t>35码</t>
  </si>
  <si>
    <t>36码</t>
  </si>
  <si>
    <t>37码</t>
  </si>
  <si>
    <t>38码</t>
  </si>
  <si>
    <t>39码</t>
  </si>
  <si>
    <t>40码</t>
  </si>
  <si>
    <t>塑料盆</t>
  </si>
  <si>
    <t>直径80cm</t>
  </si>
  <si>
    <t>油污清洗剂</t>
  </si>
  <si>
    <t>瓶</t>
  </si>
  <si>
    <t>蓝月亮 油污克星500g*2瓶 油烟机清洗剂（姜花香）</t>
  </si>
  <si>
    <t>一次性手套</t>
  </si>
  <si>
    <t>袋</t>
  </si>
  <si>
    <t>100只/袋</t>
  </si>
  <si>
    <t>洗衣粉</t>
  </si>
  <si>
    <t>汰渍 净白去渍洗衣粉508g/袋</t>
  </si>
  <si>
    <t>洗锅丝（钢丝球）</t>
  </si>
  <si>
    <t>包</t>
  </si>
  <si>
    <t>10个装</t>
  </si>
  <si>
    <t>洋芋刮</t>
  </si>
  <si>
    <t>不锈钢长把水瓢</t>
  </si>
  <si>
    <t>柄长70cm</t>
  </si>
  <si>
    <t>洗碗帕（百洁布）</t>
  </si>
  <si>
    <t>张</t>
  </si>
  <si>
    <t>5层28*28cm</t>
  </si>
  <si>
    <t>留样盒</t>
  </si>
  <si>
    <t>单盒250ml</t>
  </si>
  <si>
    <t>食品留样自封袋</t>
  </si>
  <si>
    <t>5号11*16cm100个装</t>
  </si>
  <si>
    <t>垃圾袋</t>
  </si>
  <si>
    <t>捆</t>
  </si>
  <si>
    <t>36*55cm/50只装有耳</t>
  </si>
  <si>
    <t>水龙头</t>
  </si>
  <si>
    <t>20#</t>
  </si>
  <si>
    <t>垃圾桶</t>
  </si>
  <si>
    <t>只</t>
  </si>
  <si>
    <t>科力邦 KB1012蓝灰40L 分类垃圾桶 脚踏式加厚40L塑料垃圾桶带盖双桶</t>
  </si>
  <si>
    <t>圆形旋转升降椅</t>
  </si>
  <si>
    <t>梵希鹿 FANCY ROOM</t>
  </si>
  <si>
    <t>挂钩</t>
  </si>
  <si>
    <t>自粘挂钩</t>
  </si>
  <si>
    <t>筷子</t>
  </si>
  <si>
    <t>50双 24厘米</t>
  </si>
  <si>
    <t>塑料水瓢</t>
  </si>
  <si>
    <t>直径18cm*柄长12cm</t>
  </si>
  <si>
    <t>饭勺</t>
  </si>
  <si>
    <t>汤勺</t>
  </si>
  <si>
    <t>七分汤勺</t>
  </si>
  <si>
    <t>长把勺</t>
  </si>
  <si>
    <t>4两柄长46*直径10cm</t>
  </si>
  <si>
    <t>线手套</t>
  </si>
  <si>
    <t>10双/捆</t>
  </si>
  <si>
    <t>保鲜膜</t>
  </si>
  <si>
    <t>筒</t>
  </si>
  <si>
    <t>合计</t>
  </si>
  <si>
    <t>小写：</t>
  </si>
  <si>
    <t>验收人签字：</t>
  </si>
  <si>
    <t>布嘎乡中心学校物品采购申报表</t>
  </si>
  <si>
    <t>填报学校(章)：花鹿坪小学</t>
  </si>
  <si>
    <t>为了保证食堂正常开展，确保学生按时按量就餐，根据食堂现有物资盘点情况，计划必须使用的物品需求，决定购买以下物品。</t>
  </si>
  <si>
    <t>采购申请人意见：</t>
  </si>
  <si>
    <t>学校分管领导意见：</t>
  </si>
  <si>
    <t>签字：                 2025年3月17日</t>
  </si>
  <si>
    <t>签字：                  2025年3月  日</t>
  </si>
  <si>
    <t>会议审核意见：</t>
  </si>
  <si>
    <t>学校负责人意见：</t>
  </si>
  <si>
    <t>填报学校(章)：示范小学</t>
  </si>
  <si>
    <t xml:space="preserve">签字：                2025年3月  日
</t>
  </si>
  <si>
    <t>填报学校(章)：白石小学</t>
  </si>
  <si>
    <t>签字：                     2025年3月  日</t>
  </si>
  <si>
    <t>填报学校(章)：新街小学</t>
  </si>
  <si>
    <t>填报学校(章)：布嘎乡迎水小学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</si>
</sst>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1"/>
      <name val="宋体"/>
      <charset val="134"/>
    </font>
    <font>
      <sz val="20"/>
      <color rgb="FF000000"/>
      <name val="宋体"/>
      <charset val="134"/>
    </font>
    <font>
      <sz val="12"/>
      <color rgb="FF000000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sz val="8"/>
      <color rgb="FF000000"/>
      <name val="宋体"/>
      <charset val="134"/>
    </font>
    <font>
      <sz val="11"/>
      <color rgb="FF000000"/>
      <name val="宋体"/>
      <charset val="134"/>
    </font>
    <font>
      <sz val="18"/>
      <color rgb="FF000000"/>
      <name val="方正小标宋简体"/>
      <charset val="134"/>
    </font>
    <font>
      <sz val="6"/>
      <color rgb="FF404040"/>
      <name val="Microsoft YaHei"/>
      <charset val="134"/>
    </font>
    <font>
      <sz val="10"/>
      <color rgb="FFFF0000"/>
      <name val="宋体"/>
      <charset val="134"/>
    </font>
    <font>
      <sz val="7"/>
      <color rgb="FF40404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1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18" applyNumberFormat="0" applyAlignment="0" applyProtection="0">
      <alignment vertical="center"/>
    </xf>
    <xf numFmtId="0" fontId="21" fillId="5" borderId="19" applyNumberFormat="0" applyAlignment="0" applyProtection="0">
      <alignment vertical="center"/>
    </xf>
    <xf numFmtId="0" fontId="22" fillId="5" borderId="18" applyNumberFormat="0" applyAlignment="0" applyProtection="0">
      <alignment vertical="center"/>
    </xf>
    <xf numFmtId="0" fontId="23" fillId="6" borderId="20" applyNumberFormat="0" applyAlignment="0" applyProtection="0">
      <alignment vertical="center"/>
    </xf>
    <xf numFmtId="0" fontId="24" fillId="0" borderId="21" applyNumberFormat="0" applyFill="0" applyAlignment="0" applyProtection="0">
      <alignment vertical="center"/>
    </xf>
    <xf numFmtId="0" fontId="25" fillId="0" borderId="22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6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horizontal="center" vertical="center" shrinkToFit="1"/>
    </xf>
    <xf numFmtId="0" fontId="5" fillId="0" borderId="1" xfId="0" applyNumberFormat="1" applyFont="1" applyFill="1" applyBorder="1" applyAlignment="1">
      <alignment vertical="center"/>
    </xf>
    <xf numFmtId="0" fontId="4" fillId="0" borderId="7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right" vertical="center"/>
    </xf>
    <xf numFmtId="0" fontId="7" fillId="0" borderId="8" xfId="0" applyFont="1" applyFill="1" applyBorder="1" applyAlignment="1">
      <alignment vertical="top"/>
    </xf>
    <xf numFmtId="0" fontId="7" fillId="0" borderId="0" xfId="0" applyFont="1" applyFill="1" applyBorder="1" applyAlignment="1">
      <alignment vertical="top"/>
    </xf>
    <xf numFmtId="0" fontId="7" fillId="0" borderId="9" xfId="0" applyFont="1" applyFill="1" applyBorder="1" applyAlignment="1">
      <alignment vertical="top"/>
    </xf>
    <xf numFmtId="0" fontId="7" fillId="0" borderId="10" xfId="0" applyFont="1" applyFill="1" applyBorder="1" applyAlignment="1">
      <alignment horizontal="right" vertical="center"/>
    </xf>
    <xf numFmtId="0" fontId="7" fillId="0" borderId="11" xfId="0" applyFont="1" applyFill="1" applyBorder="1" applyAlignment="1">
      <alignment horizontal="right" vertical="center"/>
    </xf>
    <xf numFmtId="0" fontId="7" fillId="0" borderId="12" xfId="0" applyFont="1" applyFill="1" applyBorder="1" applyAlignment="1">
      <alignment horizontal="right" vertical="center"/>
    </xf>
    <xf numFmtId="0" fontId="7" fillId="0" borderId="3" xfId="0" applyFont="1" applyFill="1" applyBorder="1" applyAlignment="1">
      <alignment vertical="top"/>
    </xf>
    <xf numFmtId="0" fontId="7" fillId="0" borderId="4" xfId="0" applyFont="1" applyFill="1" applyBorder="1" applyAlignment="1">
      <alignment vertical="top"/>
    </xf>
    <xf numFmtId="0" fontId="7" fillId="0" borderId="5" xfId="0" applyFont="1" applyFill="1" applyBorder="1" applyAlignment="1">
      <alignment vertical="top"/>
    </xf>
    <xf numFmtId="0" fontId="7" fillId="0" borderId="10" xfId="0" applyFont="1" applyFill="1" applyBorder="1" applyAlignment="1">
      <alignment horizontal="left" vertical="center"/>
    </xf>
    <xf numFmtId="0" fontId="7" fillId="0" borderId="11" xfId="0" applyFont="1" applyFill="1" applyBorder="1" applyAlignment="1">
      <alignment horizontal="left" vertical="center"/>
    </xf>
    <xf numFmtId="0" fontId="7" fillId="0" borderId="12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right" vertical="center"/>
    </xf>
    <xf numFmtId="0" fontId="3" fillId="0" borderId="13" xfId="0" applyFont="1" applyFill="1" applyBorder="1" applyAlignment="1">
      <alignment horizontal="left" vertical="center"/>
    </xf>
    <xf numFmtId="0" fontId="7" fillId="0" borderId="3" xfId="0" applyFont="1" applyFill="1" applyBorder="1" applyAlignment="1">
      <alignment horizontal="left" vertical="top"/>
    </xf>
    <xf numFmtId="0" fontId="7" fillId="0" borderId="4" xfId="0" applyFont="1" applyFill="1" applyBorder="1" applyAlignment="1">
      <alignment horizontal="left" vertical="top"/>
    </xf>
    <xf numFmtId="0" fontId="7" fillId="0" borderId="5" xfId="0" applyFont="1" applyFill="1" applyBorder="1" applyAlignment="1">
      <alignment horizontal="left" vertical="top"/>
    </xf>
    <xf numFmtId="0" fontId="7" fillId="0" borderId="10" xfId="0" applyFont="1" applyFill="1" applyBorder="1" applyAlignment="1">
      <alignment horizontal="righ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 shrinkToFit="1"/>
    </xf>
    <xf numFmtId="0" fontId="4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shrinkToFit="1"/>
    </xf>
    <xf numFmtId="0" fontId="5" fillId="2" borderId="1" xfId="0" applyFont="1" applyFill="1" applyBorder="1" applyAlignment="1">
      <alignment vertical="center"/>
    </xf>
    <xf numFmtId="0" fontId="9" fillId="0" borderId="0" xfId="0" applyFont="1" applyFill="1" applyAlignment="1">
      <alignment vertical="center" wrapText="1"/>
    </xf>
    <xf numFmtId="0" fontId="10" fillId="0" borderId="1" xfId="0" applyFont="1" applyFill="1" applyBorder="1" applyAlignment="1">
      <alignment horizontal="center" vertical="center"/>
    </xf>
    <xf numFmtId="0" fontId="11" fillId="0" borderId="0" xfId="0" applyFont="1" applyFill="1" applyAlignment="1">
      <alignment vertical="center" wrapText="1"/>
    </xf>
    <xf numFmtId="0" fontId="4" fillId="0" borderId="1" xfId="0" applyNumberFormat="1" applyFont="1" applyFill="1" applyBorder="1" applyAlignment="1">
      <alignment horizontal="center" vertical="center" shrinkToFit="1"/>
    </xf>
    <xf numFmtId="0" fontId="7" fillId="0" borderId="7" xfId="0" applyFont="1" applyFill="1" applyBorder="1" applyAlignment="1">
      <alignment horizontal="left" vertical="center"/>
    </xf>
    <xf numFmtId="0" fontId="7" fillId="0" borderId="14" xfId="0" applyFont="1" applyFill="1" applyBorder="1" applyAlignment="1">
      <alignment horizontal="left" vertical="center"/>
    </xf>
    <xf numFmtId="0" fontId="7" fillId="0" borderId="14" xfId="0" applyFont="1" applyFill="1" applyBorder="1" applyAlignment="1">
      <alignment horizontal="right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7" fillId="0" borderId="13" xfId="0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sharedStrings" Target="sharedString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92075</xdr:colOff>
      <xdr:row>32</xdr:row>
      <xdr:rowOff>118110</xdr:rowOff>
    </xdr:from>
    <xdr:to>
      <xdr:col>7</xdr:col>
      <xdr:colOff>655320</xdr:colOff>
      <xdr:row>34</xdr:row>
      <xdr:rowOff>26670</xdr:rowOff>
    </xdr:to>
    <xdr:pic>
      <xdr:nvPicPr>
        <xdr:cNvPr id="2" name="图片 1" descr="捕获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686425" y="8030210"/>
          <a:ext cx="563245" cy="1140460"/>
        </a:xfrm>
        <a:prstGeom prst="diagStripe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comments" Target="../comments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comments" Target="../comments4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48"/>
  <sheetViews>
    <sheetView tabSelected="1" workbookViewId="0">
      <pane xSplit="2" ySplit="5" topLeftCell="C44" activePane="bottomRight" state="frozen"/>
      <selection/>
      <selection pane="topRight"/>
      <selection pane="bottomLeft"/>
      <selection pane="bottomRight" activeCell="N48" sqref="N48"/>
    </sheetView>
  </sheetViews>
  <sheetFormatPr defaultColWidth="9" defaultRowHeight="13.5"/>
  <cols>
    <col min="1" max="1" width="7.25" style="1" customWidth="1"/>
    <col min="2" max="2" width="14.2583333333333" style="1" customWidth="1"/>
    <col min="3" max="4" width="7.375" style="1" customWidth="1"/>
    <col min="5" max="5" width="14.6833333333333" style="1" customWidth="1"/>
    <col min="6" max="6" width="10.375" style="1" customWidth="1"/>
    <col min="7" max="7" width="12.1" style="1" customWidth="1"/>
    <col min="8" max="12" width="10.875" style="1" customWidth="1"/>
    <col min="13" max="13" width="2.96666666666667" style="1" customWidth="1"/>
    <col min="14" max="16384" width="9" style="1"/>
  </cols>
  <sheetData>
    <row r="1" s="1" customFormat="1" ht="20" customHeight="1" spans="1:12">
      <c r="A1" s="39" t="s">
        <v>0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</row>
    <row r="2" s="1" customFormat="1" ht="18" customHeight="1" spans="1:7">
      <c r="A2" s="40" t="s">
        <v>1</v>
      </c>
      <c r="B2" s="40"/>
      <c r="C2" s="40"/>
      <c r="D2" s="40"/>
      <c r="E2" s="40"/>
      <c r="F2" s="40"/>
      <c r="G2" s="40"/>
    </row>
    <row r="3" s="1" customFormat="1" ht="33" customHeight="1" spans="1:12">
      <c r="A3" s="41" t="s">
        <v>2</v>
      </c>
      <c r="B3" s="42" t="s">
        <v>3</v>
      </c>
      <c r="C3" s="42"/>
      <c r="D3" s="42"/>
      <c r="E3" s="42"/>
      <c r="F3" s="42"/>
      <c r="G3" s="42"/>
      <c r="H3" s="42"/>
      <c r="I3" s="42"/>
      <c r="J3" s="42"/>
      <c r="K3" s="42"/>
      <c r="L3" s="42"/>
    </row>
    <row r="4" s="1" customFormat="1" ht="18" customHeight="1" spans="1:12">
      <c r="A4" s="43" t="s">
        <v>4</v>
      </c>
      <c r="B4" s="43"/>
      <c r="C4" s="43"/>
      <c r="D4" s="43"/>
      <c r="E4" s="43"/>
      <c r="F4" s="43"/>
      <c r="G4" s="43"/>
      <c r="H4" s="44" t="s">
        <v>5</v>
      </c>
      <c r="I4" s="44"/>
      <c r="J4" s="44"/>
      <c r="K4" s="44"/>
      <c r="L4" s="44"/>
    </row>
    <row r="5" s="1" customFormat="1" ht="18" customHeight="1" spans="1:19">
      <c r="A5" s="10" t="s">
        <v>6</v>
      </c>
      <c r="B5" s="10" t="s">
        <v>7</v>
      </c>
      <c r="C5" s="10" t="s">
        <v>8</v>
      </c>
      <c r="D5" s="10" t="s">
        <v>9</v>
      </c>
      <c r="E5" s="10" t="s">
        <v>10</v>
      </c>
      <c r="F5" s="10" t="s">
        <v>11</v>
      </c>
      <c r="G5" s="10" t="s">
        <v>12</v>
      </c>
      <c r="H5" s="45" t="s">
        <v>13</v>
      </c>
      <c r="I5" s="45" t="s">
        <v>14</v>
      </c>
      <c r="J5" s="45" t="s">
        <v>15</v>
      </c>
      <c r="K5" s="45" t="s">
        <v>16</v>
      </c>
      <c r="L5" s="45" t="s">
        <v>17</v>
      </c>
      <c r="N5" s="44" t="s">
        <v>13</v>
      </c>
      <c r="O5" s="44" t="s">
        <v>14</v>
      </c>
      <c r="P5" s="44" t="s">
        <v>15</v>
      </c>
      <c r="Q5" s="44" t="s">
        <v>16</v>
      </c>
      <c r="R5" s="44" t="s">
        <v>17</v>
      </c>
      <c r="S5" s="44" t="s">
        <v>18</v>
      </c>
    </row>
    <row r="6" s="1" customFormat="1" ht="18" customHeight="1" spans="1:19">
      <c r="A6" s="10">
        <v>1</v>
      </c>
      <c r="B6" s="10" t="s">
        <v>19</v>
      </c>
      <c r="C6" s="10" t="s">
        <v>20</v>
      </c>
      <c r="D6" s="10">
        <f t="shared" ref="D6:D13" si="0">SUM(H6:L6)</f>
        <v>4</v>
      </c>
      <c r="E6" s="12" t="s">
        <v>21</v>
      </c>
      <c r="F6" s="10">
        <v>100</v>
      </c>
      <c r="G6" s="10">
        <f t="shared" ref="G6:G13" si="1">F6*D6</f>
        <v>400</v>
      </c>
      <c r="H6" s="11"/>
      <c r="I6" s="11"/>
      <c r="J6" s="11"/>
      <c r="K6" s="11"/>
      <c r="L6" s="11">
        <v>4</v>
      </c>
      <c r="N6" s="1">
        <f t="shared" ref="N6:S6" si="2">$F6*H6</f>
        <v>0</v>
      </c>
      <c r="O6" s="1">
        <f t="shared" si="2"/>
        <v>0</v>
      </c>
      <c r="P6" s="1">
        <f t="shared" si="2"/>
        <v>0</v>
      </c>
      <c r="Q6" s="1">
        <f t="shared" si="2"/>
        <v>0</v>
      </c>
      <c r="R6" s="1">
        <f t="shared" si="2"/>
        <v>400</v>
      </c>
      <c r="S6" s="1">
        <f t="shared" si="2"/>
        <v>0</v>
      </c>
    </row>
    <row r="7" s="1" customFormat="1" ht="27" customHeight="1" spans="1:19">
      <c r="A7" s="10">
        <v>2</v>
      </c>
      <c r="B7" s="10" t="s">
        <v>22</v>
      </c>
      <c r="C7" s="10" t="s">
        <v>23</v>
      </c>
      <c r="D7" s="10">
        <f t="shared" si="0"/>
        <v>5</v>
      </c>
      <c r="E7" s="46" t="s">
        <v>24</v>
      </c>
      <c r="F7" s="10">
        <v>61.34</v>
      </c>
      <c r="G7" s="10">
        <f t="shared" si="1"/>
        <v>306.7</v>
      </c>
      <c r="H7" s="11"/>
      <c r="I7" s="11"/>
      <c r="J7" s="11"/>
      <c r="K7" s="11"/>
      <c r="L7" s="11">
        <v>5</v>
      </c>
      <c r="N7" s="1">
        <f t="shared" ref="N7:S7" si="3">$F7*H7</f>
        <v>0</v>
      </c>
      <c r="O7" s="1">
        <f t="shared" si="3"/>
        <v>0</v>
      </c>
      <c r="P7" s="1">
        <f t="shared" si="3"/>
        <v>0</v>
      </c>
      <c r="Q7" s="1">
        <f t="shared" si="3"/>
        <v>0</v>
      </c>
      <c r="R7" s="1">
        <f t="shared" si="3"/>
        <v>306.7</v>
      </c>
      <c r="S7" s="1">
        <f t="shared" si="3"/>
        <v>0</v>
      </c>
    </row>
    <row r="8" s="1" customFormat="1" ht="18" customHeight="1" spans="1:19">
      <c r="A8" s="10">
        <v>3</v>
      </c>
      <c r="B8" s="10" t="s">
        <v>25</v>
      </c>
      <c r="C8" s="10" t="s">
        <v>26</v>
      </c>
      <c r="D8" s="10">
        <f t="shared" si="0"/>
        <v>50</v>
      </c>
      <c r="E8" s="12" t="s">
        <v>27</v>
      </c>
      <c r="F8" s="10">
        <v>11.5</v>
      </c>
      <c r="G8" s="10">
        <f t="shared" si="1"/>
        <v>575</v>
      </c>
      <c r="H8" s="11"/>
      <c r="I8" s="11">
        <v>50</v>
      </c>
      <c r="J8" s="11"/>
      <c r="K8" s="11"/>
      <c r="L8" s="11"/>
      <c r="N8" s="1">
        <f t="shared" ref="N8:S8" si="4">$F8*H8</f>
        <v>0</v>
      </c>
      <c r="O8" s="1">
        <f t="shared" si="4"/>
        <v>575</v>
      </c>
      <c r="P8" s="1">
        <f t="shared" si="4"/>
        <v>0</v>
      </c>
      <c r="Q8" s="1">
        <f t="shared" si="4"/>
        <v>0</v>
      </c>
      <c r="R8" s="1">
        <f t="shared" si="4"/>
        <v>0</v>
      </c>
      <c r="S8" s="1">
        <f t="shared" si="4"/>
        <v>0</v>
      </c>
    </row>
    <row r="9" s="1" customFormat="1" ht="18" customHeight="1" spans="1:19">
      <c r="A9" s="10">
        <v>4</v>
      </c>
      <c r="B9" s="10" t="s">
        <v>28</v>
      </c>
      <c r="C9" s="10" t="s">
        <v>29</v>
      </c>
      <c r="D9" s="10">
        <f t="shared" si="0"/>
        <v>140</v>
      </c>
      <c r="E9" s="12" t="s">
        <v>30</v>
      </c>
      <c r="F9" s="10">
        <v>36</v>
      </c>
      <c r="G9" s="10">
        <f t="shared" si="1"/>
        <v>5040</v>
      </c>
      <c r="H9" s="11">
        <v>40</v>
      </c>
      <c r="I9" s="11">
        <v>40</v>
      </c>
      <c r="J9" s="11">
        <v>20</v>
      </c>
      <c r="K9" s="11">
        <v>20</v>
      </c>
      <c r="L9" s="11">
        <v>20</v>
      </c>
      <c r="N9" s="1">
        <f t="shared" ref="N9:S9" si="5">$F9*H9</f>
        <v>1440</v>
      </c>
      <c r="O9" s="1">
        <f t="shared" si="5"/>
        <v>1440</v>
      </c>
      <c r="P9" s="1">
        <f t="shared" si="5"/>
        <v>720</v>
      </c>
      <c r="Q9" s="1">
        <f t="shared" si="5"/>
        <v>720</v>
      </c>
      <c r="R9" s="1">
        <f t="shared" si="5"/>
        <v>720</v>
      </c>
      <c r="S9" s="1">
        <f t="shared" si="5"/>
        <v>0</v>
      </c>
    </row>
    <row r="10" s="1" customFormat="1" ht="18" customHeight="1" spans="1:19">
      <c r="A10" s="10">
        <v>5</v>
      </c>
      <c r="B10" s="10" t="s">
        <v>31</v>
      </c>
      <c r="C10" s="10" t="s">
        <v>32</v>
      </c>
      <c r="D10" s="10">
        <f t="shared" si="0"/>
        <v>65</v>
      </c>
      <c r="E10" s="12" t="s">
        <v>33</v>
      </c>
      <c r="F10" s="10">
        <v>4.9</v>
      </c>
      <c r="G10" s="10">
        <f t="shared" si="1"/>
        <v>318.5</v>
      </c>
      <c r="H10" s="11">
        <v>20</v>
      </c>
      <c r="I10" s="11">
        <v>21</v>
      </c>
      <c r="J10" s="11">
        <v>8</v>
      </c>
      <c r="K10" s="11">
        <v>8</v>
      </c>
      <c r="L10" s="11">
        <v>8</v>
      </c>
      <c r="N10" s="1">
        <f t="shared" ref="N10:S10" si="6">$F10*H10</f>
        <v>98</v>
      </c>
      <c r="O10" s="1">
        <f t="shared" si="6"/>
        <v>102.9</v>
      </c>
      <c r="P10" s="1">
        <f t="shared" si="6"/>
        <v>39.2</v>
      </c>
      <c r="Q10" s="1">
        <f t="shared" si="6"/>
        <v>39.2</v>
      </c>
      <c r="R10" s="1">
        <f t="shared" si="6"/>
        <v>39.2</v>
      </c>
      <c r="S10" s="1">
        <f t="shared" si="6"/>
        <v>0</v>
      </c>
    </row>
    <row r="11" s="1" customFormat="1" ht="18" customHeight="1" spans="1:19">
      <c r="A11" s="10">
        <v>6</v>
      </c>
      <c r="B11" s="10" t="s">
        <v>34</v>
      </c>
      <c r="C11" s="10" t="s">
        <v>32</v>
      </c>
      <c r="D11" s="10">
        <f t="shared" si="0"/>
        <v>54</v>
      </c>
      <c r="E11" s="12" t="s">
        <v>35</v>
      </c>
      <c r="F11" s="10">
        <v>8.5</v>
      </c>
      <c r="G11" s="10">
        <f t="shared" si="1"/>
        <v>459</v>
      </c>
      <c r="H11" s="11">
        <v>30</v>
      </c>
      <c r="I11" s="11"/>
      <c r="J11" s="11">
        <v>8</v>
      </c>
      <c r="K11" s="11">
        <v>8</v>
      </c>
      <c r="L11" s="11">
        <v>8</v>
      </c>
      <c r="N11" s="1">
        <f t="shared" ref="N11:S11" si="7">$F11*H11</f>
        <v>255</v>
      </c>
      <c r="O11" s="1">
        <f t="shared" si="7"/>
        <v>0</v>
      </c>
      <c r="P11" s="1">
        <f t="shared" si="7"/>
        <v>68</v>
      </c>
      <c r="Q11" s="1">
        <f t="shared" si="7"/>
        <v>68</v>
      </c>
      <c r="R11" s="1">
        <f t="shared" si="7"/>
        <v>68</v>
      </c>
      <c r="S11" s="1">
        <f t="shared" si="7"/>
        <v>0</v>
      </c>
    </row>
    <row r="12" s="1" customFormat="1" ht="18" customHeight="1" spans="1:19">
      <c r="A12" s="10">
        <v>7</v>
      </c>
      <c r="B12" s="10" t="s">
        <v>36</v>
      </c>
      <c r="C12" s="10" t="s">
        <v>37</v>
      </c>
      <c r="D12" s="10">
        <f t="shared" si="0"/>
        <v>29</v>
      </c>
      <c r="E12" s="12" t="s">
        <v>38</v>
      </c>
      <c r="F12" s="10">
        <v>58</v>
      </c>
      <c r="G12" s="10">
        <f t="shared" si="1"/>
        <v>1682</v>
      </c>
      <c r="H12" s="11">
        <v>6</v>
      </c>
      <c r="I12" s="11">
        <v>7</v>
      </c>
      <c r="J12" s="11">
        <v>4</v>
      </c>
      <c r="K12" s="11">
        <v>8</v>
      </c>
      <c r="L12" s="11">
        <v>4</v>
      </c>
      <c r="N12" s="1">
        <f t="shared" ref="N12:S12" si="8">$F12*H12</f>
        <v>348</v>
      </c>
      <c r="O12" s="1">
        <f t="shared" si="8"/>
        <v>406</v>
      </c>
      <c r="P12" s="1">
        <f t="shared" si="8"/>
        <v>232</v>
      </c>
      <c r="Q12" s="1">
        <f t="shared" si="8"/>
        <v>464</v>
      </c>
      <c r="R12" s="1">
        <f t="shared" si="8"/>
        <v>232</v>
      </c>
      <c r="S12" s="1">
        <f t="shared" si="8"/>
        <v>0</v>
      </c>
    </row>
    <row r="13" s="1" customFormat="1" ht="18" customHeight="1" spans="1:19">
      <c r="A13" s="10">
        <v>8</v>
      </c>
      <c r="B13" s="10" t="s">
        <v>39</v>
      </c>
      <c r="C13" s="10" t="s">
        <v>20</v>
      </c>
      <c r="D13" s="10">
        <f t="shared" si="0"/>
        <v>29</v>
      </c>
      <c r="E13" s="12"/>
      <c r="F13" s="10">
        <v>15</v>
      </c>
      <c r="G13" s="10">
        <f t="shared" si="1"/>
        <v>435</v>
      </c>
      <c r="H13" s="11">
        <v>6</v>
      </c>
      <c r="I13" s="11">
        <v>7</v>
      </c>
      <c r="J13" s="11">
        <v>4</v>
      </c>
      <c r="K13" s="11">
        <v>8</v>
      </c>
      <c r="L13" s="11">
        <v>4</v>
      </c>
      <c r="N13" s="1">
        <f t="shared" ref="N13:S13" si="9">$F13*H13</f>
        <v>90</v>
      </c>
      <c r="O13" s="1">
        <f t="shared" si="9"/>
        <v>105</v>
      </c>
      <c r="P13" s="1">
        <f t="shared" si="9"/>
        <v>60</v>
      </c>
      <c r="Q13" s="1">
        <f t="shared" si="9"/>
        <v>120</v>
      </c>
      <c r="R13" s="1">
        <f t="shared" si="9"/>
        <v>60</v>
      </c>
      <c r="S13" s="1">
        <f t="shared" si="9"/>
        <v>0</v>
      </c>
    </row>
    <row r="14" s="1" customFormat="1" ht="18" customHeight="1" spans="1:12">
      <c r="A14" s="10">
        <v>9</v>
      </c>
      <c r="B14" s="47" t="s">
        <v>40</v>
      </c>
      <c r="C14" s="47" t="s">
        <v>32</v>
      </c>
      <c r="D14" s="10">
        <v>1</v>
      </c>
      <c r="E14" s="48" t="s">
        <v>41</v>
      </c>
      <c r="F14" s="10">
        <v>35</v>
      </c>
      <c r="G14" s="10">
        <v>35</v>
      </c>
      <c r="H14" s="11"/>
      <c r="I14" s="11">
        <v>1</v>
      </c>
      <c r="J14" s="11"/>
      <c r="K14" s="11"/>
      <c r="L14" s="11"/>
    </row>
    <row r="15" s="38" customFormat="1" ht="18" customHeight="1" spans="1:19">
      <c r="A15" s="10">
        <v>10</v>
      </c>
      <c r="B15" s="47" t="s">
        <v>40</v>
      </c>
      <c r="C15" s="47" t="s">
        <v>32</v>
      </c>
      <c r="D15" s="47">
        <f t="shared" ref="D15:D23" si="10">SUM(H15:L15)</f>
        <v>6</v>
      </c>
      <c r="E15" s="48" t="s">
        <v>42</v>
      </c>
      <c r="F15" s="10">
        <v>35</v>
      </c>
      <c r="G15" s="47">
        <f t="shared" ref="G15:G23" si="11">F15*D15</f>
        <v>210</v>
      </c>
      <c r="H15" s="49">
        <v>1</v>
      </c>
      <c r="I15" s="49">
        <v>4</v>
      </c>
      <c r="J15" s="49"/>
      <c r="K15" s="49"/>
      <c r="L15" s="49">
        <v>1</v>
      </c>
      <c r="N15" s="38">
        <f t="shared" ref="N15:S15" si="12">$F15*H15</f>
        <v>35</v>
      </c>
      <c r="O15" s="38">
        <f t="shared" si="12"/>
        <v>140</v>
      </c>
      <c r="P15" s="38">
        <f t="shared" si="12"/>
        <v>0</v>
      </c>
      <c r="Q15" s="38">
        <f t="shared" si="12"/>
        <v>0</v>
      </c>
      <c r="R15" s="38">
        <f t="shared" si="12"/>
        <v>35</v>
      </c>
      <c r="S15" s="38">
        <f t="shared" si="12"/>
        <v>0</v>
      </c>
    </row>
    <row r="16" s="38" customFormat="1" ht="18" customHeight="1" spans="1:19">
      <c r="A16" s="10">
        <v>11</v>
      </c>
      <c r="B16" s="47" t="s">
        <v>40</v>
      </c>
      <c r="C16" s="47" t="s">
        <v>32</v>
      </c>
      <c r="D16" s="47">
        <f t="shared" si="10"/>
        <v>5</v>
      </c>
      <c r="E16" s="48" t="s">
        <v>43</v>
      </c>
      <c r="F16" s="10">
        <v>35</v>
      </c>
      <c r="G16" s="47">
        <f t="shared" si="11"/>
        <v>175</v>
      </c>
      <c r="H16" s="49">
        <v>4</v>
      </c>
      <c r="I16" s="49"/>
      <c r="J16" s="49"/>
      <c r="K16" s="49"/>
      <c r="L16" s="49">
        <v>1</v>
      </c>
      <c r="N16" s="38">
        <f t="shared" ref="N16:S16" si="13">$F16*H16</f>
        <v>140</v>
      </c>
      <c r="O16" s="38">
        <f t="shared" si="13"/>
        <v>0</v>
      </c>
      <c r="P16" s="38">
        <f t="shared" si="13"/>
        <v>0</v>
      </c>
      <c r="Q16" s="38">
        <f t="shared" si="13"/>
        <v>0</v>
      </c>
      <c r="R16" s="38">
        <f t="shared" si="13"/>
        <v>35</v>
      </c>
      <c r="S16" s="38">
        <f t="shared" si="13"/>
        <v>0</v>
      </c>
    </row>
    <row r="17" s="38" customFormat="1" ht="18" customHeight="1" spans="1:19">
      <c r="A17" s="10">
        <v>12</v>
      </c>
      <c r="B17" s="47" t="s">
        <v>40</v>
      </c>
      <c r="C17" s="47" t="s">
        <v>32</v>
      </c>
      <c r="D17" s="47">
        <f t="shared" si="10"/>
        <v>9</v>
      </c>
      <c r="E17" s="48" t="s">
        <v>44</v>
      </c>
      <c r="F17" s="10">
        <v>35</v>
      </c>
      <c r="G17" s="47">
        <f t="shared" si="11"/>
        <v>315</v>
      </c>
      <c r="H17" s="49">
        <v>1</v>
      </c>
      <c r="I17" s="49"/>
      <c r="J17" s="49">
        <v>4</v>
      </c>
      <c r="K17" s="49">
        <v>3</v>
      </c>
      <c r="L17" s="49">
        <v>1</v>
      </c>
      <c r="N17" s="38">
        <f t="shared" ref="N17:S17" si="14">$F17*H17</f>
        <v>35</v>
      </c>
      <c r="O17" s="38">
        <f t="shared" si="14"/>
        <v>0</v>
      </c>
      <c r="P17" s="38">
        <f t="shared" si="14"/>
        <v>140</v>
      </c>
      <c r="Q17" s="38">
        <f t="shared" si="14"/>
        <v>105</v>
      </c>
      <c r="R17" s="38">
        <f t="shared" si="14"/>
        <v>35</v>
      </c>
      <c r="S17" s="38">
        <f t="shared" si="14"/>
        <v>0</v>
      </c>
    </row>
    <row r="18" s="38" customFormat="1" ht="18" customHeight="1" spans="1:19">
      <c r="A18" s="10">
        <v>13</v>
      </c>
      <c r="B18" s="47" t="s">
        <v>40</v>
      </c>
      <c r="C18" s="47" t="s">
        <v>32</v>
      </c>
      <c r="D18" s="47">
        <f t="shared" si="10"/>
        <v>2</v>
      </c>
      <c r="E18" s="48" t="s">
        <v>45</v>
      </c>
      <c r="F18" s="10">
        <v>35</v>
      </c>
      <c r="G18" s="47">
        <f t="shared" si="11"/>
        <v>70</v>
      </c>
      <c r="H18" s="49"/>
      <c r="I18" s="49">
        <v>1</v>
      </c>
      <c r="J18" s="49"/>
      <c r="K18" s="49">
        <v>1</v>
      </c>
      <c r="L18" s="49"/>
      <c r="N18" s="38">
        <f t="shared" ref="N18:S18" si="15">$F18*H18</f>
        <v>0</v>
      </c>
      <c r="O18" s="38">
        <f t="shared" si="15"/>
        <v>35</v>
      </c>
      <c r="P18" s="38">
        <f t="shared" si="15"/>
        <v>0</v>
      </c>
      <c r="Q18" s="38">
        <f t="shared" si="15"/>
        <v>35</v>
      </c>
      <c r="R18" s="38">
        <f t="shared" si="15"/>
        <v>0</v>
      </c>
      <c r="S18" s="38">
        <f t="shared" si="15"/>
        <v>0</v>
      </c>
    </row>
    <row r="19" s="38" customFormat="1" ht="18" customHeight="1" spans="1:19">
      <c r="A19" s="10">
        <v>14</v>
      </c>
      <c r="B19" s="47" t="s">
        <v>40</v>
      </c>
      <c r="C19" s="47" t="s">
        <v>32</v>
      </c>
      <c r="D19" s="47">
        <f t="shared" si="10"/>
        <v>2</v>
      </c>
      <c r="E19" s="48" t="s">
        <v>46</v>
      </c>
      <c r="F19" s="10">
        <v>35</v>
      </c>
      <c r="G19" s="47">
        <f t="shared" si="11"/>
        <v>70</v>
      </c>
      <c r="H19" s="49"/>
      <c r="I19" s="49">
        <v>1</v>
      </c>
      <c r="J19" s="49"/>
      <c r="K19" s="49"/>
      <c r="L19" s="49">
        <v>1</v>
      </c>
      <c r="N19" s="38">
        <f t="shared" ref="N19:S19" si="16">$F19*H19</f>
        <v>0</v>
      </c>
      <c r="O19" s="38">
        <f t="shared" si="16"/>
        <v>35</v>
      </c>
      <c r="P19" s="38">
        <f t="shared" si="16"/>
        <v>0</v>
      </c>
      <c r="Q19" s="38">
        <f t="shared" si="16"/>
        <v>0</v>
      </c>
      <c r="R19" s="38">
        <f t="shared" si="16"/>
        <v>35</v>
      </c>
      <c r="S19" s="38">
        <f t="shared" si="16"/>
        <v>0</v>
      </c>
    </row>
    <row r="20" s="1" customFormat="1" ht="18" customHeight="1" spans="1:19">
      <c r="A20" s="10">
        <v>15</v>
      </c>
      <c r="B20" s="10" t="s">
        <v>47</v>
      </c>
      <c r="C20" s="10" t="s">
        <v>26</v>
      </c>
      <c r="D20" s="10">
        <f t="shared" si="10"/>
        <v>3</v>
      </c>
      <c r="E20" s="12" t="s">
        <v>48</v>
      </c>
      <c r="F20" s="10">
        <v>75</v>
      </c>
      <c r="G20" s="10">
        <f t="shared" si="11"/>
        <v>225</v>
      </c>
      <c r="H20" s="11"/>
      <c r="I20" s="11"/>
      <c r="J20" s="11">
        <v>3</v>
      </c>
      <c r="K20" s="11"/>
      <c r="L20" s="11"/>
      <c r="N20" s="1">
        <f t="shared" ref="N20:S20" si="17">$F20*H20</f>
        <v>0</v>
      </c>
      <c r="O20" s="1">
        <f t="shared" si="17"/>
        <v>0</v>
      </c>
      <c r="P20" s="1">
        <f t="shared" si="17"/>
        <v>225</v>
      </c>
      <c r="Q20" s="1">
        <f t="shared" si="17"/>
        <v>0</v>
      </c>
      <c r="R20" s="1">
        <f t="shared" si="17"/>
        <v>0</v>
      </c>
      <c r="S20" s="1">
        <f t="shared" si="17"/>
        <v>0</v>
      </c>
    </row>
    <row r="21" s="1" customFormat="1" ht="18" customHeight="1" spans="1:19">
      <c r="A21" s="10">
        <v>16</v>
      </c>
      <c r="B21" s="10" t="s">
        <v>49</v>
      </c>
      <c r="C21" s="10" t="s">
        <v>50</v>
      </c>
      <c r="D21" s="10">
        <f t="shared" si="10"/>
        <v>40</v>
      </c>
      <c r="E21" s="50" t="s">
        <v>51</v>
      </c>
      <c r="F21" s="10">
        <v>19.9</v>
      </c>
      <c r="G21" s="10">
        <f t="shared" si="11"/>
        <v>796</v>
      </c>
      <c r="H21" s="11">
        <v>10</v>
      </c>
      <c r="I21" s="11"/>
      <c r="J21" s="11">
        <v>10</v>
      </c>
      <c r="K21" s="11">
        <v>10</v>
      </c>
      <c r="L21" s="11">
        <v>10</v>
      </c>
      <c r="N21" s="1">
        <f t="shared" ref="N21:S21" si="18">$F21*H21</f>
        <v>199</v>
      </c>
      <c r="O21" s="1">
        <f t="shared" si="18"/>
        <v>0</v>
      </c>
      <c r="P21" s="1">
        <f t="shared" si="18"/>
        <v>199</v>
      </c>
      <c r="Q21" s="1">
        <f t="shared" si="18"/>
        <v>199</v>
      </c>
      <c r="R21" s="1">
        <f t="shared" si="18"/>
        <v>199</v>
      </c>
      <c r="S21" s="1">
        <f t="shared" si="18"/>
        <v>0</v>
      </c>
    </row>
    <row r="22" s="1" customFormat="1" ht="18" customHeight="1" spans="1:19">
      <c r="A22" s="10">
        <v>17</v>
      </c>
      <c r="B22" s="10" t="s">
        <v>52</v>
      </c>
      <c r="C22" s="10" t="s">
        <v>53</v>
      </c>
      <c r="D22" s="10">
        <f t="shared" si="10"/>
        <v>140</v>
      </c>
      <c r="E22" s="12" t="s">
        <v>54</v>
      </c>
      <c r="F22" s="10">
        <v>2.5</v>
      </c>
      <c r="G22" s="10">
        <f t="shared" si="11"/>
        <v>350</v>
      </c>
      <c r="H22" s="11">
        <v>30</v>
      </c>
      <c r="I22" s="11">
        <v>50</v>
      </c>
      <c r="J22" s="11">
        <v>20</v>
      </c>
      <c r="K22" s="11">
        <v>20</v>
      </c>
      <c r="L22" s="11">
        <v>20</v>
      </c>
      <c r="N22" s="1">
        <f t="shared" ref="N22:S22" si="19">$F22*H22</f>
        <v>75</v>
      </c>
      <c r="O22" s="1">
        <f t="shared" si="19"/>
        <v>125</v>
      </c>
      <c r="P22" s="1">
        <f t="shared" si="19"/>
        <v>50</v>
      </c>
      <c r="Q22" s="1">
        <f t="shared" si="19"/>
        <v>50</v>
      </c>
      <c r="R22" s="1">
        <f t="shared" si="19"/>
        <v>50</v>
      </c>
      <c r="S22" s="1">
        <f t="shared" si="19"/>
        <v>0</v>
      </c>
    </row>
    <row r="23" s="1" customFormat="1" ht="18" customHeight="1" spans="1:19">
      <c r="A23" s="10">
        <v>18</v>
      </c>
      <c r="B23" s="10" t="s">
        <v>55</v>
      </c>
      <c r="C23" s="10" t="s">
        <v>53</v>
      </c>
      <c r="D23" s="10">
        <f t="shared" si="10"/>
        <v>90</v>
      </c>
      <c r="E23" s="12" t="s">
        <v>56</v>
      </c>
      <c r="F23" s="10">
        <v>5.3</v>
      </c>
      <c r="G23" s="10">
        <f t="shared" si="11"/>
        <v>477</v>
      </c>
      <c r="H23" s="11"/>
      <c r="I23" s="11">
        <v>60</v>
      </c>
      <c r="J23" s="11">
        <v>10</v>
      </c>
      <c r="K23" s="11"/>
      <c r="L23" s="11">
        <v>20</v>
      </c>
      <c r="N23" s="1">
        <f t="shared" ref="N23:S23" si="20">$F23*H23</f>
        <v>0</v>
      </c>
      <c r="O23" s="1">
        <f t="shared" si="20"/>
        <v>318</v>
      </c>
      <c r="P23" s="1">
        <f t="shared" si="20"/>
        <v>53</v>
      </c>
      <c r="Q23" s="1">
        <f t="shared" si="20"/>
        <v>0</v>
      </c>
      <c r="R23" s="1">
        <f t="shared" si="20"/>
        <v>106</v>
      </c>
      <c r="S23" s="1">
        <f t="shared" si="20"/>
        <v>0</v>
      </c>
    </row>
    <row r="24" s="1" customFormat="1" ht="18" customHeight="1" spans="1:19">
      <c r="A24" s="10">
        <v>19</v>
      </c>
      <c r="B24" s="10" t="s">
        <v>57</v>
      </c>
      <c r="C24" s="10" t="s">
        <v>58</v>
      </c>
      <c r="D24" s="10">
        <f t="shared" ref="D24:D35" si="21">SUM(H24:L24)</f>
        <v>18</v>
      </c>
      <c r="E24" s="12" t="s">
        <v>59</v>
      </c>
      <c r="F24" s="15">
        <v>25</v>
      </c>
      <c r="G24" s="10">
        <f t="shared" ref="G24:G35" si="22">F24*D24</f>
        <v>450</v>
      </c>
      <c r="H24" s="11"/>
      <c r="I24" s="11">
        <v>10</v>
      </c>
      <c r="J24" s="11"/>
      <c r="K24" s="11">
        <v>3</v>
      </c>
      <c r="L24" s="11">
        <v>5</v>
      </c>
      <c r="N24" s="1">
        <f t="shared" ref="N24:S24" si="23">$F24*H24</f>
        <v>0</v>
      </c>
      <c r="O24" s="1">
        <f t="shared" si="23"/>
        <v>250</v>
      </c>
      <c r="P24" s="1">
        <f t="shared" si="23"/>
        <v>0</v>
      </c>
      <c r="Q24" s="1">
        <f t="shared" si="23"/>
        <v>75</v>
      </c>
      <c r="R24" s="1">
        <f t="shared" si="23"/>
        <v>125</v>
      </c>
      <c r="S24" s="1">
        <f t="shared" si="23"/>
        <v>0</v>
      </c>
    </row>
    <row r="25" s="1" customFormat="1" ht="18" customHeight="1" spans="1:19">
      <c r="A25" s="10">
        <v>20</v>
      </c>
      <c r="B25" s="10" t="s">
        <v>60</v>
      </c>
      <c r="C25" s="10" t="s">
        <v>58</v>
      </c>
      <c r="D25" s="10">
        <f t="shared" si="21"/>
        <v>14</v>
      </c>
      <c r="E25" s="12" t="s">
        <v>59</v>
      </c>
      <c r="F25" s="15">
        <v>10</v>
      </c>
      <c r="G25" s="10">
        <f t="shared" si="22"/>
        <v>140</v>
      </c>
      <c r="H25" s="11">
        <v>5</v>
      </c>
      <c r="I25" s="11">
        <v>5</v>
      </c>
      <c r="J25" s="11"/>
      <c r="K25" s="11"/>
      <c r="L25" s="11">
        <v>4</v>
      </c>
      <c r="N25" s="1">
        <f t="shared" ref="N25:S25" si="24">$F25*H25</f>
        <v>50</v>
      </c>
      <c r="O25" s="1">
        <f t="shared" si="24"/>
        <v>50</v>
      </c>
      <c r="P25" s="1">
        <f t="shared" si="24"/>
        <v>0</v>
      </c>
      <c r="Q25" s="1">
        <f t="shared" si="24"/>
        <v>0</v>
      </c>
      <c r="R25" s="1">
        <f t="shared" si="24"/>
        <v>40</v>
      </c>
      <c r="S25" s="1">
        <f t="shared" si="24"/>
        <v>0</v>
      </c>
    </row>
    <row r="26" s="1" customFormat="1" ht="18" customHeight="1" spans="1:19">
      <c r="A26" s="10">
        <v>21</v>
      </c>
      <c r="B26" s="10" t="s">
        <v>61</v>
      </c>
      <c r="C26" s="10" t="s">
        <v>26</v>
      </c>
      <c r="D26" s="10">
        <f t="shared" si="21"/>
        <v>6</v>
      </c>
      <c r="E26" s="12" t="s">
        <v>62</v>
      </c>
      <c r="F26" s="15">
        <v>21.5</v>
      </c>
      <c r="G26" s="10">
        <f t="shared" si="22"/>
        <v>129</v>
      </c>
      <c r="H26" s="11"/>
      <c r="I26" s="11"/>
      <c r="J26" s="11"/>
      <c r="K26" s="11">
        <v>4</v>
      </c>
      <c r="L26" s="11">
        <v>2</v>
      </c>
      <c r="N26" s="1">
        <f t="shared" ref="N26:S26" si="25">$F26*H26</f>
        <v>0</v>
      </c>
      <c r="O26" s="1">
        <f t="shared" si="25"/>
        <v>0</v>
      </c>
      <c r="P26" s="1">
        <f t="shared" si="25"/>
        <v>0</v>
      </c>
      <c r="Q26" s="1">
        <f t="shared" si="25"/>
        <v>86</v>
      </c>
      <c r="R26" s="1">
        <f t="shared" si="25"/>
        <v>43</v>
      </c>
      <c r="S26" s="1">
        <f t="shared" si="25"/>
        <v>0</v>
      </c>
    </row>
    <row r="27" s="1" customFormat="1" ht="18" customHeight="1" spans="1:19">
      <c r="A27" s="10">
        <v>22</v>
      </c>
      <c r="B27" s="51" t="s">
        <v>63</v>
      </c>
      <c r="C27" s="10" t="s">
        <v>64</v>
      </c>
      <c r="D27" s="10">
        <f t="shared" si="21"/>
        <v>80</v>
      </c>
      <c r="E27" s="12" t="s">
        <v>65</v>
      </c>
      <c r="F27" s="15">
        <v>13.5</v>
      </c>
      <c r="G27" s="10">
        <f t="shared" si="22"/>
        <v>1080</v>
      </c>
      <c r="H27" s="11"/>
      <c r="I27" s="11"/>
      <c r="J27" s="11">
        <v>30</v>
      </c>
      <c r="K27" s="11">
        <v>30</v>
      </c>
      <c r="L27" s="11">
        <v>20</v>
      </c>
      <c r="N27" s="1">
        <f t="shared" ref="N27:S27" si="26">$F27*H27</f>
        <v>0</v>
      </c>
      <c r="O27" s="1">
        <f t="shared" si="26"/>
        <v>0</v>
      </c>
      <c r="P27" s="1">
        <f t="shared" si="26"/>
        <v>405</v>
      </c>
      <c r="Q27" s="1">
        <f t="shared" si="26"/>
        <v>405</v>
      </c>
      <c r="R27" s="1">
        <f t="shared" si="26"/>
        <v>270</v>
      </c>
      <c r="S27" s="1">
        <f t="shared" si="26"/>
        <v>0</v>
      </c>
    </row>
    <row r="28" s="1" customFormat="1" ht="18" customHeight="1" spans="1:19">
      <c r="A28" s="10">
        <v>23</v>
      </c>
      <c r="B28" s="10" t="s">
        <v>66</v>
      </c>
      <c r="C28" s="10" t="s">
        <v>26</v>
      </c>
      <c r="D28" s="10">
        <f t="shared" si="21"/>
        <v>10</v>
      </c>
      <c r="E28" s="12" t="s">
        <v>67</v>
      </c>
      <c r="F28" s="15">
        <v>4.5</v>
      </c>
      <c r="G28" s="10">
        <f t="shared" si="22"/>
        <v>45</v>
      </c>
      <c r="H28" s="11"/>
      <c r="I28" s="11"/>
      <c r="J28" s="11"/>
      <c r="K28" s="11"/>
      <c r="L28" s="11">
        <v>10</v>
      </c>
      <c r="N28" s="1">
        <f t="shared" ref="N28:S28" si="27">$F28*H28</f>
        <v>0</v>
      </c>
      <c r="O28" s="1">
        <f t="shared" si="27"/>
        <v>0</v>
      </c>
      <c r="P28" s="1">
        <f t="shared" si="27"/>
        <v>0</v>
      </c>
      <c r="Q28" s="1">
        <f t="shared" si="27"/>
        <v>0</v>
      </c>
      <c r="R28" s="1">
        <f t="shared" si="27"/>
        <v>45</v>
      </c>
      <c r="S28" s="1">
        <f t="shared" si="27"/>
        <v>0</v>
      </c>
    </row>
    <row r="29" s="1" customFormat="1" ht="18" customHeight="1" spans="1:19">
      <c r="A29" s="10">
        <v>24</v>
      </c>
      <c r="B29" s="10" t="s">
        <v>68</v>
      </c>
      <c r="C29" s="10" t="s">
        <v>53</v>
      </c>
      <c r="D29" s="10">
        <f t="shared" si="21"/>
        <v>25</v>
      </c>
      <c r="E29" s="12" t="s">
        <v>69</v>
      </c>
      <c r="F29" s="15">
        <v>8</v>
      </c>
      <c r="G29" s="10">
        <f t="shared" si="22"/>
        <v>200</v>
      </c>
      <c r="H29" s="11"/>
      <c r="I29" s="11"/>
      <c r="J29" s="11">
        <v>10</v>
      </c>
      <c r="K29" s="11">
        <v>15</v>
      </c>
      <c r="L29" s="11"/>
      <c r="N29" s="1">
        <f t="shared" ref="N29:S29" si="28">$F29*H29</f>
        <v>0</v>
      </c>
      <c r="O29" s="1">
        <f t="shared" si="28"/>
        <v>0</v>
      </c>
      <c r="P29" s="1">
        <f t="shared" si="28"/>
        <v>80</v>
      </c>
      <c r="Q29" s="1">
        <f t="shared" si="28"/>
        <v>120</v>
      </c>
      <c r="R29" s="1">
        <f t="shared" si="28"/>
        <v>0</v>
      </c>
      <c r="S29" s="1">
        <f t="shared" si="28"/>
        <v>0</v>
      </c>
    </row>
    <row r="30" s="1" customFormat="1" ht="18" customHeight="1" spans="1:19">
      <c r="A30" s="10">
        <v>25</v>
      </c>
      <c r="B30" s="10" t="s">
        <v>70</v>
      </c>
      <c r="C30" s="10" t="s">
        <v>71</v>
      </c>
      <c r="D30" s="10">
        <f t="shared" si="21"/>
        <v>30</v>
      </c>
      <c r="E30" s="12" t="s">
        <v>72</v>
      </c>
      <c r="F30" s="15">
        <v>3</v>
      </c>
      <c r="G30" s="10">
        <f t="shared" si="22"/>
        <v>90</v>
      </c>
      <c r="H30" s="11">
        <v>30</v>
      </c>
      <c r="I30" s="11"/>
      <c r="J30" s="11"/>
      <c r="K30" s="11"/>
      <c r="L30" s="11"/>
      <c r="N30" s="1">
        <f t="shared" ref="N30:S30" si="29">$F30*H30</f>
        <v>90</v>
      </c>
      <c r="O30" s="1">
        <f t="shared" si="29"/>
        <v>0</v>
      </c>
      <c r="P30" s="1">
        <f t="shared" si="29"/>
        <v>0</v>
      </c>
      <c r="Q30" s="1">
        <f t="shared" si="29"/>
        <v>0</v>
      </c>
      <c r="R30" s="1">
        <f t="shared" si="29"/>
        <v>0</v>
      </c>
      <c r="S30" s="1">
        <f t="shared" si="29"/>
        <v>0</v>
      </c>
    </row>
    <row r="31" s="1" customFormat="1" ht="18" customHeight="1" spans="1:19">
      <c r="A31" s="10">
        <v>26</v>
      </c>
      <c r="B31" s="10" t="s">
        <v>73</v>
      </c>
      <c r="C31" s="10" t="s">
        <v>26</v>
      </c>
      <c r="D31" s="10">
        <f t="shared" si="21"/>
        <v>25</v>
      </c>
      <c r="E31" s="12" t="s">
        <v>74</v>
      </c>
      <c r="F31" s="15">
        <v>5</v>
      </c>
      <c r="G31" s="10">
        <f t="shared" si="22"/>
        <v>125</v>
      </c>
      <c r="H31" s="11"/>
      <c r="I31" s="11"/>
      <c r="J31" s="11">
        <v>15</v>
      </c>
      <c r="K31" s="11">
        <v>10</v>
      </c>
      <c r="L31" s="11"/>
      <c r="N31" s="1">
        <f t="shared" ref="N31:S31" si="30">$F31*H31</f>
        <v>0</v>
      </c>
      <c r="O31" s="1">
        <f t="shared" si="30"/>
        <v>0</v>
      </c>
      <c r="P31" s="1">
        <f t="shared" si="30"/>
        <v>75</v>
      </c>
      <c r="Q31" s="1">
        <f t="shared" si="30"/>
        <v>50</v>
      </c>
      <c r="R31" s="1">
        <f t="shared" si="30"/>
        <v>0</v>
      </c>
      <c r="S31" s="1">
        <f t="shared" si="30"/>
        <v>0</v>
      </c>
    </row>
    <row r="32" s="1" customFormat="1" ht="39" customHeight="1" spans="1:19">
      <c r="A32" s="10">
        <v>27</v>
      </c>
      <c r="B32" s="10" t="s">
        <v>75</v>
      </c>
      <c r="C32" s="10" t="s">
        <v>76</v>
      </c>
      <c r="D32" s="10">
        <f t="shared" si="21"/>
        <v>3</v>
      </c>
      <c r="E32" s="52" t="s">
        <v>77</v>
      </c>
      <c r="F32" s="15">
        <v>65</v>
      </c>
      <c r="G32" s="10">
        <f t="shared" si="22"/>
        <v>195</v>
      </c>
      <c r="H32" s="11">
        <v>3</v>
      </c>
      <c r="I32" s="11"/>
      <c r="J32" s="11"/>
      <c r="K32" s="11"/>
      <c r="L32" s="11"/>
      <c r="N32" s="1">
        <f t="shared" ref="N32:N41" si="31">$F32*H32</f>
        <v>195</v>
      </c>
      <c r="O32" s="1">
        <f t="shared" ref="O32:O41" si="32">$F32*I32</f>
        <v>0</v>
      </c>
      <c r="P32" s="1">
        <f t="shared" ref="P32:P41" si="33">$F32*J32</f>
        <v>0</v>
      </c>
      <c r="Q32" s="1">
        <f t="shared" ref="Q32:Q41" si="34">$F32*K32</f>
        <v>0</v>
      </c>
      <c r="R32" s="1">
        <f t="shared" ref="R32:R41" si="35">$F32*L32</f>
        <v>0</v>
      </c>
      <c r="S32" s="1">
        <f t="shared" ref="S32:S41" si="36">$F32*M32</f>
        <v>0</v>
      </c>
    </row>
    <row r="33" s="1" customFormat="1" ht="18" customHeight="1" spans="1:19">
      <c r="A33" s="10">
        <v>28</v>
      </c>
      <c r="B33" s="10"/>
      <c r="C33" s="10"/>
      <c r="D33" s="10"/>
      <c r="E33" s="12"/>
      <c r="F33" s="15"/>
      <c r="G33" s="10"/>
      <c r="H33" s="11"/>
      <c r="I33" s="11"/>
      <c r="J33" s="11"/>
      <c r="K33" s="10"/>
      <c r="L33" s="11"/>
      <c r="N33" s="1">
        <f t="shared" si="31"/>
        <v>0</v>
      </c>
      <c r="O33" s="1">
        <f t="shared" si="32"/>
        <v>0</v>
      </c>
      <c r="P33" s="1">
        <f t="shared" si="33"/>
        <v>0</v>
      </c>
      <c r="Q33" s="1">
        <f t="shared" si="34"/>
        <v>0</v>
      </c>
      <c r="R33" s="1">
        <f t="shared" si="35"/>
        <v>0</v>
      </c>
      <c r="S33" s="1">
        <f t="shared" si="36"/>
        <v>0</v>
      </c>
    </row>
    <row r="34" s="1" customFormat="1" ht="79" customHeight="1" spans="1:19">
      <c r="A34" s="10">
        <v>29</v>
      </c>
      <c r="B34" s="10" t="s">
        <v>78</v>
      </c>
      <c r="C34" s="10" t="s">
        <v>26</v>
      </c>
      <c r="D34" s="10">
        <f t="shared" si="21"/>
        <v>6</v>
      </c>
      <c r="E34" s="12" t="s">
        <v>79</v>
      </c>
      <c r="F34" s="15">
        <v>116.16</v>
      </c>
      <c r="G34" s="10">
        <f t="shared" si="22"/>
        <v>696.96</v>
      </c>
      <c r="H34" s="11">
        <v>6</v>
      </c>
      <c r="I34" s="11"/>
      <c r="J34" s="11"/>
      <c r="K34" s="11"/>
      <c r="L34" s="11"/>
      <c r="N34" s="1">
        <f t="shared" si="31"/>
        <v>696.96</v>
      </c>
      <c r="O34" s="1">
        <f t="shared" si="32"/>
        <v>0</v>
      </c>
      <c r="P34" s="1">
        <f t="shared" si="33"/>
        <v>0</v>
      </c>
      <c r="Q34" s="1">
        <f t="shared" si="34"/>
        <v>0</v>
      </c>
      <c r="R34" s="1">
        <f t="shared" si="35"/>
        <v>0</v>
      </c>
      <c r="S34" s="1">
        <f t="shared" si="36"/>
        <v>0</v>
      </c>
    </row>
    <row r="35" s="1" customFormat="1" ht="18" customHeight="1" spans="1:19">
      <c r="A35" s="10">
        <v>30</v>
      </c>
      <c r="B35" s="10" t="s">
        <v>80</v>
      </c>
      <c r="C35" s="10" t="s">
        <v>26</v>
      </c>
      <c r="D35" s="10">
        <f t="shared" si="21"/>
        <v>30</v>
      </c>
      <c r="E35" s="12" t="s">
        <v>81</v>
      </c>
      <c r="F35" s="15">
        <v>2</v>
      </c>
      <c r="G35" s="10">
        <f t="shared" si="22"/>
        <v>60</v>
      </c>
      <c r="H35" s="11">
        <v>30</v>
      </c>
      <c r="I35" s="11"/>
      <c r="J35" s="11"/>
      <c r="K35" s="11"/>
      <c r="L35" s="11"/>
      <c r="N35" s="1">
        <f t="shared" si="31"/>
        <v>60</v>
      </c>
      <c r="O35" s="1">
        <f t="shared" si="32"/>
        <v>0</v>
      </c>
      <c r="P35" s="1">
        <f t="shared" si="33"/>
        <v>0</v>
      </c>
      <c r="Q35" s="1">
        <f t="shared" si="34"/>
        <v>0</v>
      </c>
      <c r="R35" s="1">
        <f t="shared" si="35"/>
        <v>0</v>
      </c>
      <c r="S35" s="1">
        <f t="shared" si="36"/>
        <v>0</v>
      </c>
    </row>
    <row r="36" s="1" customFormat="1" ht="18" customHeight="1" spans="1:19">
      <c r="A36" s="10">
        <v>31</v>
      </c>
      <c r="B36" s="10" t="s">
        <v>82</v>
      </c>
      <c r="C36" s="10" t="s">
        <v>58</v>
      </c>
      <c r="D36" s="10">
        <f t="shared" ref="D36:D42" si="37">SUM(H36:L36)</f>
        <v>12</v>
      </c>
      <c r="E36" s="12" t="s">
        <v>83</v>
      </c>
      <c r="F36" s="15">
        <v>20</v>
      </c>
      <c r="G36" s="10">
        <f t="shared" ref="G36:G42" si="38">F36*D36</f>
        <v>240</v>
      </c>
      <c r="H36" s="11">
        <v>1</v>
      </c>
      <c r="I36" s="11">
        <v>5</v>
      </c>
      <c r="J36" s="11">
        <v>2</v>
      </c>
      <c r="K36" s="11">
        <v>2</v>
      </c>
      <c r="L36" s="11">
        <v>2</v>
      </c>
      <c r="N36" s="1">
        <f t="shared" si="31"/>
        <v>20</v>
      </c>
      <c r="O36" s="1">
        <f t="shared" si="32"/>
        <v>100</v>
      </c>
      <c r="P36" s="1">
        <f t="shared" si="33"/>
        <v>40</v>
      </c>
      <c r="Q36" s="1">
        <f t="shared" si="34"/>
        <v>40</v>
      </c>
      <c r="R36" s="1">
        <f t="shared" si="35"/>
        <v>40</v>
      </c>
      <c r="S36" s="1">
        <f t="shared" si="36"/>
        <v>0</v>
      </c>
    </row>
    <row r="37" s="1" customFormat="1" ht="18" customHeight="1" spans="1:19">
      <c r="A37" s="10">
        <v>32</v>
      </c>
      <c r="B37" s="10" t="s">
        <v>84</v>
      </c>
      <c r="C37" s="10" t="s">
        <v>26</v>
      </c>
      <c r="D37" s="10">
        <f t="shared" si="37"/>
        <v>24</v>
      </c>
      <c r="E37" s="12" t="s">
        <v>85</v>
      </c>
      <c r="F37" s="15">
        <v>5</v>
      </c>
      <c r="G37" s="10">
        <f t="shared" si="38"/>
        <v>120</v>
      </c>
      <c r="H37" s="11"/>
      <c r="I37" s="11">
        <v>6</v>
      </c>
      <c r="J37" s="11">
        <v>6</v>
      </c>
      <c r="K37" s="11">
        <v>10</v>
      </c>
      <c r="L37" s="11">
        <v>2</v>
      </c>
      <c r="N37" s="1">
        <f t="shared" si="31"/>
        <v>0</v>
      </c>
      <c r="O37" s="1">
        <f t="shared" si="32"/>
        <v>30</v>
      </c>
      <c r="P37" s="1">
        <f t="shared" si="33"/>
        <v>30</v>
      </c>
      <c r="Q37" s="1">
        <f t="shared" si="34"/>
        <v>50</v>
      </c>
      <c r="R37" s="1">
        <f t="shared" si="35"/>
        <v>10</v>
      </c>
      <c r="S37" s="1">
        <f t="shared" si="36"/>
        <v>0</v>
      </c>
    </row>
    <row r="38" s="1" customFormat="1" ht="18" customHeight="1" spans="1:19">
      <c r="A38" s="10">
        <v>33</v>
      </c>
      <c r="B38" s="10" t="s">
        <v>86</v>
      </c>
      <c r="C38" s="10" t="s">
        <v>23</v>
      </c>
      <c r="D38" s="10">
        <f t="shared" si="37"/>
        <v>30</v>
      </c>
      <c r="E38" s="12"/>
      <c r="F38" s="15">
        <v>1.74</v>
      </c>
      <c r="G38" s="10">
        <f t="shared" si="38"/>
        <v>52.2</v>
      </c>
      <c r="H38" s="11"/>
      <c r="I38" s="11"/>
      <c r="J38" s="11">
        <v>10</v>
      </c>
      <c r="K38" s="11"/>
      <c r="L38" s="11">
        <v>20</v>
      </c>
      <c r="N38" s="1">
        <f t="shared" si="31"/>
        <v>0</v>
      </c>
      <c r="O38" s="1">
        <f t="shared" si="32"/>
        <v>0</v>
      </c>
      <c r="P38" s="1">
        <f t="shared" si="33"/>
        <v>17.4</v>
      </c>
      <c r="Q38" s="1">
        <f t="shared" si="34"/>
        <v>0</v>
      </c>
      <c r="R38" s="1">
        <f t="shared" si="35"/>
        <v>34.8</v>
      </c>
      <c r="S38" s="1">
        <f t="shared" si="36"/>
        <v>0</v>
      </c>
    </row>
    <row r="39" s="1" customFormat="1" ht="18" customHeight="1" spans="1:19">
      <c r="A39" s="10">
        <v>34</v>
      </c>
      <c r="B39" s="10" t="s">
        <v>87</v>
      </c>
      <c r="C39" s="10" t="s">
        <v>23</v>
      </c>
      <c r="D39" s="10">
        <f t="shared" si="37"/>
        <v>15</v>
      </c>
      <c r="E39" s="12" t="s">
        <v>88</v>
      </c>
      <c r="F39" s="15">
        <v>11.88</v>
      </c>
      <c r="G39" s="10">
        <f t="shared" si="38"/>
        <v>178.2</v>
      </c>
      <c r="H39" s="11">
        <v>5</v>
      </c>
      <c r="I39" s="11"/>
      <c r="J39" s="11"/>
      <c r="K39" s="11"/>
      <c r="L39" s="11">
        <v>10</v>
      </c>
      <c r="N39" s="1">
        <f t="shared" si="31"/>
        <v>59.4</v>
      </c>
      <c r="O39" s="1">
        <f t="shared" si="32"/>
        <v>0</v>
      </c>
      <c r="P39" s="1">
        <f t="shared" si="33"/>
        <v>0</v>
      </c>
      <c r="Q39" s="1">
        <f t="shared" si="34"/>
        <v>0</v>
      </c>
      <c r="R39" s="1">
        <f t="shared" si="35"/>
        <v>118.8</v>
      </c>
      <c r="S39" s="1">
        <f t="shared" si="36"/>
        <v>0</v>
      </c>
    </row>
    <row r="40" s="1" customFormat="1" ht="18" customHeight="1" spans="1:19">
      <c r="A40" s="10">
        <v>35</v>
      </c>
      <c r="B40" s="10" t="s">
        <v>89</v>
      </c>
      <c r="C40" s="10" t="s">
        <v>23</v>
      </c>
      <c r="D40" s="10">
        <f t="shared" si="37"/>
        <v>18</v>
      </c>
      <c r="E40" s="12" t="s">
        <v>90</v>
      </c>
      <c r="F40" s="15">
        <v>36</v>
      </c>
      <c r="G40" s="10">
        <f t="shared" si="38"/>
        <v>648</v>
      </c>
      <c r="H40" s="11"/>
      <c r="I40" s="11">
        <v>8</v>
      </c>
      <c r="J40" s="11"/>
      <c r="K40" s="11"/>
      <c r="L40" s="11">
        <v>10</v>
      </c>
      <c r="N40" s="1">
        <f t="shared" si="31"/>
        <v>0</v>
      </c>
      <c r="O40" s="1">
        <f t="shared" si="32"/>
        <v>288</v>
      </c>
      <c r="P40" s="1">
        <f t="shared" si="33"/>
        <v>0</v>
      </c>
      <c r="Q40" s="1">
        <f t="shared" si="34"/>
        <v>0</v>
      </c>
      <c r="R40" s="1">
        <f t="shared" si="35"/>
        <v>360</v>
      </c>
      <c r="S40" s="1">
        <f t="shared" si="36"/>
        <v>0</v>
      </c>
    </row>
    <row r="41" s="1" customFormat="1" ht="18" customHeight="1" spans="1:19">
      <c r="A41" s="10">
        <v>36</v>
      </c>
      <c r="B41" s="10" t="s">
        <v>91</v>
      </c>
      <c r="C41" s="10" t="s">
        <v>32</v>
      </c>
      <c r="D41" s="10">
        <f t="shared" si="37"/>
        <v>2</v>
      </c>
      <c r="E41" s="53" t="s">
        <v>92</v>
      </c>
      <c r="F41" s="15">
        <v>38.4</v>
      </c>
      <c r="G41" s="10">
        <f t="shared" si="38"/>
        <v>76.8</v>
      </c>
      <c r="H41" s="11"/>
      <c r="I41" s="11"/>
      <c r="J41" s="11"/>
      <c r="K41" s="11"/>
      <c r="L41" s="11">
        <v>2</v>
      </c>
      <c r="N41" s="1">
        <f t="shared" si="31"/>
        <v>0</v>
      </c>
      <c r="O41" s="1">
        <f t="shared" si="32"/>
        <v>0</v>
      </c>
      <c r="P41" s="1">
        <f t="shared" si="33"/>
        <v>0</v>
      </c>
      <c r="Q41" s="1">
        <f t="shared" si="34"/>
        <v>0</v>
      </c>
      <c r="R41" s="1">
        <f t="shared" si="35"/>
        <v>76.8</v>
      </c>
      <c r="S41" s="1">
        <f t="shared" si="36"/>
        <v>0</v>
      </c>
    </row>
    <row r="42" s="1" customFormat="1" ht="18" customHeight="1" spans="1:12">
      <c r="A42" s="10">
        <v>37</v>
      </c>
      <c r="B42" s="54" t="s">
        <v>93</v>
      </c>
      <c r="C42" s="10" t="s">
        <v>94</v>
      </c>
      <c r="D42" s="10">
        <f t="shared" si="37"/>
        <v>25</v>
      </c>
      <c r="E42" s="53" t="s">
        <v>94</v>
      </c>
      <c r="F42" s="15">
        <v>40.8</v>
      </c>
      <c r="G42" s="10">
        <f t="shared" si="38"/>
        <v>1020</v>
      </c>
      <c r="H42" s="11">
        <v>5</v>
      </c>
      <c r="I42" s="11">
        <v>5</v>
      </c>
      <c r="J42" s="11">
        <v>5</v>
      </c>
      <c r="K42" s="11">
        <v>5</v>
      </c>
      <c r="L42" s="11">
        <v>5</v>
      </c>
    </row>
    <row r="43" s="1" customFormat="1" ht="18" customHeight="1" spans="1:12">
      <c r="A43" s="10">
        <v>38</v>
      </c>
      <c r="B43" s="54"/>
      <c r="C43" s="10"/>
      <c r="D43" s="10"/>
      <c r="E43" s="53"/>
      <c r="F43" s="15"/>
      <c r="G43" s="10"/>
      <c r="H43" s="11"/>
      <c r="I43" s="11"/>
      <c r="J43" s="11"/>
      <c r="K43" s="11"/>
      <c r="L43" s="11"/>
    </row>
    <row r="44" s="1" customFormat="1" ht="18" customHeight="1" spans="1:12">
      <c r="A44" s="10">
        <v>39</v>
      </c>
      <c r="B44" s="54"/>
      <c r="C44" s="10"/>
      <c r="D44" s="10"/>
      <c r="E44" s="53"/>
      <c r="F44" s="15"/>
      <c r="G44" s="10"/>
      <c r="H44" s="11"/>
      <c r="I44" s="11"/>
      <c r="J44" s="11"/>
      <c r="K44" s="11"/>
      <c r="L44" s="11"/>
    </row>
    <row r="45" s="1" customFormat="1" ht="18" customHeight="1" spans="1:12">
      <c r="A45" s="10">
        <v>40</v>
      </c>
      <c r="B45" s="54"/>
      <c r="C45" s="10"/>
      <c r="D45" s="10"/>
      <c r="E45" s="53"/>
      <c r="F45" s="15"/>
      <c r="G45" s="10"/>
      <c r="H45" s="11"/>
      <c r="I45" s="11"/>
      <c r="J45" s="11"/>
      <c r="K45" s="11"/>
      <c r="L45" s="11"/>
    </row>
    <row r="46" s="1" customFormat="1" ht="18" customHeight="1" spans="1:12">
      <c r="A46" s="10">
        <v>41</v>
      </c>
      <c r="B46" s="54"/>
      <c r="C46" s="10"/>
      <c r="D46" s="10"/>
      <c r="E46" s="53"/>
      <c r="F46" s="15"/>
      <c r="G46" s="10"/>
      <c r="H46" s="11"/>
      <c r="I46" s="11"/>
      <c r="J46" s="11"/>
      <c r="K46" s="11"/>
      <c r="L46" s="11"/>
    </row>
    <row r="47" s="1" customFormat="1" ht="18" customHeight="1" spans="1:19">
      <c r="A47" s="43" t="s">
        <v>95</v>
      </c>
      <c r="B47" s="54" t="str">
        <f>"大写："&amp;IF(MOD(G47,1)=0,TEXT(INT(G47),"[DBNUM2]")&amp;"元整",TEXT(INT(G47),"[DBNUM2]")&amp;"元"&amp;TEXT(MID(G47,LEN(INT(G47))+2,1),"[DBNUM2]D角")&amp;TEXT(MID(G47,LEN(INT(G47))+3,1),"[DBNUM2]D分"))</f>
        <v>大写：壹万柒仟肆佰捌拾伍元叁角陆分</v>
      </c>
      <c r="C47" s="55"/>
      <c r="D47" s="55"/>
      <c r="E47" s="55"/>
      <c r="F47" s="56" t="s">
        <v>96</v>
      </c>
      <c r="G47" s="55">
        <f>SUM(G6:G46)</f>
        <v>17485.36</v>
      </c>
      <c r="H47" s="55"/>
      <c r="I47" s="55"/>
      <c r="J47" s="55"/>
      <c r="K47" s="55"/>
      <c r="L47" s="61"/>
      <c r="N47" s="1">
        <f t="shared" ref="N47:S47" si="39">SUM(N6:N41)</f>
        <v>3886.36</v>
      </c>
      <c r="O47" s="1">
        <f t="shared" si="39"/>
        <v>3999.9</v>
      </c>
      <c r="P47" s="1">
        <f t="shared" si="39"/>
        <v>2433.6</v>
      </c>
      <c r="Q47" s="1">
        <f t="shared" si="39"/>
        <v>2626.2</v>
      </c>
      <c r="R47" s="1">
        <f t="shared" si="39"/>
        <v>3484.3</v>
      </c>
      <c r="S47" s="1">
        <f t="shared" si="39"/>
        <v>0</v>
      </c>
    </row>
    <row r="48" ht="69" customHeight="1" spans="1:12">
      <c r="A48" s="57" t="s">
        <v>97</v>
      </c>
      <c r="B48" s="58"/>
      <c r="C48" s="58"/>
      <c r="D48" s="58"/>
      <c r="E48" s="58"/>
      <c r="F48" s="58"/>
      <c r="G48" s="59"/>
      <c r="H48" s="60"/>
      <c r="I48" s="60"/>
      <c r="J48" s="60"/>
      <c r="K48" s="60"/>
      <c r="L48" s="60"/>
    </row>
  </sheetData>
  <mergeCells count="8">
    <mergeCell ref="A1:L1"/>
    <mergeCell ref="A2:G2"/>
    <mergeCell ref="B3:L3"/>
    <mergeCell ref="A4:G4"/>
    <mergeCell ref="H4:L4"/>
    <mergeCell ref="B47:E47"/>
    <mergeCell ref="G47:L47"/>
    <mergeCell ref="A48:G48"/>
  </mergeCells>
  <printOptions horizontalCentered="1"/>
  <pageMargins left="0.700694444444445" right="0.700694444444445" top="0.550694444444444" bottom="0.472222222222222" header="0.196527777777778" footer="0.156944444444444"/>
  <pageSetup paperSize="9" orientation="portrait" horizontalDpi="600"/>
  <headerFooter>
    <oddFooter>&amp;C第 &amp;P 页，共 &amp;N 页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topLeftCell="A4" workbookViewId="0">
      <selection activeCell="B6" sqref="B6:F28"/>
    </sheetView>
  </sheetViews>
  <sheetFormatPr defaultColWidth="9" defaultRowHeight="13.5" outlineLevelCol="6"/>
  <cols>
    <col min="1" max="1" width="6.58333333333333" style="1" customWidth="1"/>
    <col min="2" max="2" width="16.55" style="1" customWidth="1"/>
    <col min="3" max="4" width="7.375" style="1" customWidth="1"/>
    <col min="5" max="5" width="24.9916666666667" style="1" customWidth="1"/>
    <col min="6" max="6" width="10.375" style="1" customWidth="1"/>
    <col min="7" max="7" width="12.1" style="1" customWidth="1"/>
    <col min="8" max="16384" width="9" style="1"/>
  </cols>
  <sheetData>
    <row r="1" s="1" customFormat="1" ht="25.5" spans="1:7">
      <c r="A1" s="2" t="s">
        <v>98</v>
      </c>
      <c r="B1" s="2"/>
      <c r="C1" s="2"/>
      <c r="D1" s="2"/>
      <c r="E1" s="2"/>
      <c r="F1" s="2"/>
      <c r="G1" s="2"/>
    </row>
    <row r="2" s="1" customFormat="1" ht="21" customHeight="1" spans="1:7">
      <c r="A2" s="3" t="s">
        <v>99</v>
      </c>
      <c r="B2" s="3"/>
      <c r="C2" s="3"/>
      <c r="D2" s="3"/>
      <c r="E2" s="3" t="s">
        <v>1</v>
      </c>
      <c r="F2" s="3"/>
      <c r="G2" s="3"/>
    </row>
    <row r="3" s="1" customFormat="1" ht="39" customHeight="1" spans="1:7">
      <c r="A3" s="4" t="s">
        <v>2</v>
      </c>
      <c r="B3" s="35" t="s">
        <v>100</v>
      </c>
      <c r="C3" s="35"/>
      <c r="D3" s="36"/>
      <c r="E3" s="36"/>
      <c r="F3" s="36"/>
      <c r="G3" s="37"/>
    </row>
    <row r="4" s="1" customFormat="1" ht="22" customHeight="1" spans="1:7">
      <c r="A4" s="8" t="s">
        <v>4</v>
      </c>
      <c r="B4" s="8"/>
      <c r="C4" s="8"/>
      <c r="D4" s="8"/>
      <c r="E4" s="8"/>
      <c r="F4" s="8"/>
      <c r="G4" s="8"/>
    </row>
    <row r="5" s="1" customFormat="1" ht="17" customHeight="1" spans="1:7">
      <c r="A5" s="9" t="s">
        <v>6</v>
      </c>
      <c r="B5" s="9" t="s">
        <v>7</v>
      </c>
      <c r="C5" s="9" t="s">
        <v>8</v>
      </c>
      <c r="D5" s="9" t="s">
        <v>9</v>
      </c>
      <c r="E5" s="9" t="s">
        <v>10</v>
      </c>
      <c r="F5" s="9" t="s">
        <v>11</v>
      </c>
      <c r="G5" s="9" t="s">
        <v>12</v>
      </c>
    </row>
    <row r="6" s="1" customFormat="1" ht="17" customHeight="1" spans="1:7">
      <c r="A6" s="8">
        <v>1</v>
      </c>
      <c r="B6" s="10"/>
      <c r="C6" s="10"/>
      <c r="D6" s="11"/>
      <c r="E6" s="12"/>
      <c r="F6" s="10"/>
      <c r="G6" s="8">
        <f>F6*D6</f>
        <v>0</v>
      </c>
    </row>
    <row r="7" s="1" customFormat="1" ht="17" customHeight="1" spans="1:7">
      <c r="A7" s="8">
        <v>2</v>
      </c>
      <c r="B7" s="10"/>
      <c r="C7" s="10"/>
      <c r="D7" s="11"/>
      <c r="E7" s="12"/>
      <c r="F7" s="10"/>
      <c r="G7" s="8">
        <f t="shared" ref="G7:G29" si="0">F7*D7</f>
        <v>0</v>
      </c>
    </row>
    <row r="8" s="1" customFormat="1" ht="17" customHeight="1" spans="1:7">
      <c r="A8" s="8">
        <v>3</v>
      </c>
      <c r="B8" s="10"/>
      <c r="C8" s="10"/>
      <c r="D8" s="11"/>
      <c r="E8" s="12"/>
      <c r="F8" s="10"/>
      <c r="G8" s="8">
        <f t="shared" si="0"/>
        <v>0</v>
      </c>
    </row>
    <row r="9" s="1" customFormat="1" ht="17" customHeight="1" spans="1:7">
      <c r="A9" s="8">
        <v>4</v>
      </c>
      <c r="B9" s="10"/>
      <c r="C9" s="10"/>
      <c r="D9" s="11"/>
      <c r="E9" s="12"/>
      <c r="F9" s="10"/>
      <c r="G9" s="8">
        <f t="shared" si="0"/>
        <v>0</v>
      </c>
    </row>
    <row r="10" s="1" customFormat="1" ht="17" customHeight="1" spans="1:7">
      <c r="A10" s="8">
        <v>5</v>
      </c>
      <c r="B10" s="10"/>
      <c r="C10" s="10"/>
      <c r="D10" s="11"/>
      <c r="E10" s="12"/>
      <c r="F10" s="10"/>
      <c r="G10" s="8">
        <f t="shared" si="0"/>
        <v>0</v>
      </c>
    </row>
    <row r="11" s="1" customFormat="1" ht="17" customHeight="1" spans="1:7">
      <c r="A11" s="8">
        <v>6</v>
      </c>
      <c r="B11" s="10"/>
      <c r="C11" s="10"/>
      <c r="D11" s="11"/>
      <c r="E11" s="12"/>
      <c r="F11" s="10"/>
      <c r="G11" s="8">
        <f t="shared" si="0"/>
        <v>0</v>
      </c>
    </row>
    <row r="12" s="1" customFormat="1" ht="17" customHeight="1" spans="1:7">
      <c r="A12" s="8">
        <v>7</v>
      </c>
      <c r="B12" s="10"/>
      <c r="C12" s="10"/>
      <c r="D12" s="11"/>
      <c r="E12" s="12"/>
      <c r="F12" s="10"/>
      <c r="G12" s="8">
        <f t="shared" si="0"/>
        <v>0</v>
      </c>
    </row>
    <row r="13" s="1" customFormat="1" ht="17" customHeight="1" spans="1:7">
      <c r="A13" s="8">
        <v>8</v>
      </c>
      <c r="B13" s="10"/>
      <c r="C13" s="10"/>
      <c r="D13" s="11"/>
      <c r="E13" s="12"/>
      <c r="F13" s="10"/>
      <c r="G13" s="8">
        <f t="shared" si="0"/>
        <v>0</v>
      </c>
    </row>
    <row r="14" s="1" customFormat="1" ht="17" customHeight="1" spans="1:7">
      <c r="A14" s="8">
        <v>9</v>
      </c>
      <c r="B14" s="10"/>
      <c r="C14" s="10"/>
      <c r="D14" s="11"/>
      <c r="E14" s="13"/>
      <c r="F14" s="10"/>
      <c r="G14" s="8">
        <f t="shared" si="0"/>
        <v>0</v>
      </c>
    </row>
    <row r="15" s="1" customFormat="1" ht="17" customHeight="1" spans="1:7">
      <c r="A15" s="8">
        <v>10</v>
      </c>
      <c r="B15" s="10"/>
      <c r="C15" s="10"/>
      <c r="D15" s="11"/>
      <c r="E15" s="13"/>
      <c r="F15" s="10"/>
      <c r="G15" s="8">
        <f t="shared" si="0"/>
        <v>0</v>
      </c>
    </row>
    <row r="16" s="1" customFormat="1" ht="17" customHeight="1" spans="1:7">
      <c r="A16" s="8">
        <v>11</v>
      </c>
      <c r="B16" s="10"/>
      <c r="C16" s="10"/>
      <c r="D16" s="11"/>
      <c r="E16" s="12"/>
      <c r="F16" s="10"/>
      <c r="G16" s="8">
        <f t="shared" si="0"/>
        <v>0</v>
      </c>
    </row>
    <row r="17" s="1" customFormat="1" ht="17" customHeight="1" spans="1:7">
      <c r="A17" s="8">
        <v>12</v>
      </c>
      <c r="B17" s="10"/>
      <c r="C17" s="10"/>
      <c r="D17" s="11"/>
      <c r="E17" s="12"/>
      <c r="F17" s="10"/>
      <c r="G17" s="8">
        <f t="shared" si="0"/>
        <v>0</v>
      </c>
    </row>
    <row r="18" s="1" customFormat="1" ht="17" customHeight="1" spans="1:7">
      <c r="A18" s="8">
        <v>13</v>
      </c>
      <c r="B18" s="10"/>
      <c r="C18" s="10"/>
      <c r="D18" s="11"/>
      <c r="E18" s="12"/>
      <c r="F18" s="10"/>
      <c r="G18" s="8">
        <f t="shared" si="0"/>
        <v>0</v>
      </c>
    </row>
    <row r="19" s="1" customFormat="1" ht="17" customHeight="1" spans="1:7">
      <c r="A19" s="8">
        <v>14</v>
      </c>
      <c r="B19" s="10"/>
      <c r="C19" s="10"/>
      <c r="D19" s="11"/>
      <c r="E19" s="12"/>
      <c r="F19" s="10"/>
      <c r="G19" s="8">
        <f t="shared" si="0"/>
        <v>0</v>
      </c>
    </row>
    <row r="20" s="1" customFormat="1" ht="17" customHeight="1" spans="1:7">
      <c r="A20" s="8">
        <v>15</v>
      </c>
      <c r="B20" s="10"/>
      <c r="C20" s="10"/>
      <c r="D20" s="11"/>
      <c r="E20" s="12"/>
      <c r="F20" s="10"/>
      <c r="G20" s="8">
        <f t="shared" si="0"/>
        <v>0</v>
      </c>
    </row>
    <row r="21" s="1" customFormat="1" ht="17" customHeight="1" spans="1:7">
      <c r="A21" s="8">
        <v>16</v>
      </c>
      <c r="B21" s="10"/>
      <c r="C21" s="10"/>
      <c r="D21" s="11"/>
      <c r="E21" s="12"/>
      <c r="F21" s="15"/>
      <c r="G21" s="8">
        <f t="shared" si="0"/>
        <v>0</v>
      </c>
    </row>
    <row r="22" s="1" customFormat="1" ht="17" customHeight="1" spans="1:7">
      <c r="A22" s="8">
        <v>17</v>
      </c>
      <c r="B22" s="10"/>
      <c r="C22" s="10"/>
      <c r="D22" s="11"/>
      <c r="E22" s="12"/>
      <c r="F22" s="15"/>
      <c r="G22" s="8">
        <f t="shared" si="0"/>
        <v>0</v>
      </c>
    </row>
    <row r="23" s="1" customFormat="1" ht="17" customHeight="1" spans="1:7">
      <c r="A23" s="8">
        <v>18</v>
      </c>
      <c r="B23" s="10"/>
      <c r="C23" s="10"/>
      <c r="D23" s="11"/>
      <c r="E23" s="12"/>
      <c r="F23" s="15"/>
      <c r="G23" s="8">
        <f t="shared" si="0"/>
        <v>0</v>
      </c>
    </row>
    <row r="24" s="1" customFormat="1" ht="17" customHeight="1" spans="1:7">
      <c r="A24" s="8">
        <v>19</v>
      </c>
      <c r="B24" s="10"/>
      <c r="C24" s="10"/>
      <c r="D24" s="11"/>
      <c r="E24" s="12"/>
      <c r="F24" s="15"/>
      <c r="G24" s="8">
        <f t="shared" si="0"/>
        <v>0</v>
      </c>
    </row>
    <row r="25" s="1" customFormat="1" ht="17" customHeight="1" spans="1:7">
      <c r="A25" s="8">
        <v>20</v>
      </c>
      <c r="B25" s="10"/>
      <c r="C25" s="10"/>
      <c r="D25" s="11"/>
      <c r="E25" s="12"/>
      <c r="F25" s="15"/>
      <c r="G25" s="8">
        <f t="shared" si="0"/>
        <v>0</v>
      </c>
    </row>
    <row r="26" s="1" customFormat="1" ht="17" customHeight="1" spans="1:7">
      <c r="A26" s="8">
        <v>21</v>
      </c>
      <c r="B26" s="10"/>
      <c r="C26" s="10"/>
      <c r="D26" s="11"/>
      <c r="E26" s="12"/>
      <c r="F26" s="15"/>
      <c r="G26" s="8">
        <f t="shared" si="0"/>
        <v>0</v>
      </c>
    </row>
    <row r="27" s="1" customFormat="1" ht="17" customHeight="1" spans="1:7">
      <c r="A27" s="8">
        <v>22</v>
      </c>
      <c r="B27" s="10"/>
      <c r="C27" s="10"/>
      <c r="D27" s="11"/>
      <c r="E27" s="12"/>
      <c r="F27" s="15"/>
      <c r="G27" s="8">
        <f t="shared" si="0"/>
        <v>0</v>
      </c>
    </row>
    <row r="28" s="1" customFormat="1" ht="17" customHeight="1" spans="1:7">
      <c r="A28" s="8">
        <v>23</v>
      </c>
      <c r="B28" s="10"/>
      <c r="C28" s="10"/>
      <c r="D28" s="11"/>
      <c r="E28" s="12"/>
      <c r="F28" s="15"/>
      <c r="G28" s="8">
        <f t="shared" si="0"/>
        <v>0</v>
      </c>
    </row>
    <row r="29" s="1" customFormat="1" ht="17" customHeight="1" spans="1:7">
      <c r="A29" s="8" t="s">
        <v>95</v>
      </c>
      <c r="B29" s="3" t="str">
        <f>"大写："&amp;IF(MOD(G29,1)=0,TEXT(INT(G29),"[DBNUM2]")&amp;"元整",TEXT(INT(G29),"[DBNUM2]")&amp;"元"&amp;TEXT(MID(G29,LEN(INT(G29))+2,1),"[DBNUM2]D角")&amp;TEXT(MID(G29,LEN(INT(G29))+3,1),"[DBNUM2]D分"))</f>
        <v>大写：零元整</v>
      </c>
      <c r="C29" s="3"/>
      <c r="D29" s="3"/>
      <c r="E29" s="3"/>
      <c r="F29" s="29" t="s">
        <v>96</v>
      </c>
      <c r="G29" s="30">
        <f>SUM(G6:G28)</f>
        <v>0</v>
      </c>
    </row>
    <row r="30" s="1" customFormat="1" ht="69" customHeight="1" spans="1:7">
      <c r="A30" s="17" t="s">
        <v>101</v>
      </c>
      <c r="B30" s="18"/>
      <c r="C30" s="18"/>
      <c r="D30" s="19"/>
      <c r="E30" s="17" t="s">
        <v>102</v>
      </c>
      <c r="F30" s="18"/>
      <c r="G30" s="19"/>
    </row>
    <row r="31" s="1" customFormat="1" ht="24" customHeight="1" spans="1:7">
      <c r="A31" s="20" t="s">
        <v>103</v>
      </c>
      <c r="B31" s="21"/>
      <c r="C31" s="21"/>
      <c r="D31" s="22"/>
      <c r="E31" s="20" t="s">
        <v>104</v>
      </c>
      <c r="F31" s="21"/>
      <c r="G31" s="22"/>
    </row>
    <row r="32" s="1" customFormat="1" ht="69" customHeight="1" spans="1:7">
      <c r="A32" s="23" t="s">
        <v>105</v>
      </c>
      <c r="B32" s="24"/>
      <c r="C32" s="24"/>
      <c r="D32" s="25"/>
      <c r="E32" s="23" t="s">
        <v>106</v>
      </c>
      <c r="F32" s="24"/>
      <c r="G32" s="25"/>
    </row>
    <row r="33" s="1" customFormat="1" ht="24" customHeight="1" spans="1:7">
      <c r="A33" s="20" t="s">
        <v>104</v>
      </c>
      <c r="B33" s="21"/>
      <c r="C33" s="21"/>
      <c r="D33" s="22"/>
      <c r="E33" s="20" t="s">
        <v>104</v>
      </c>
      <c r="F33" s="21"/>
      <c r="G33" s="22"/>
    </row>
  </sheetData>
  <mergeCells count="14">
    <mergeCell ref="A1:G1"/>
    <mergeCell ref="A2:D2"/>
    <mergeCell ref="E2:G2"/>
    <mergeCell ref="B3:G3"/>
    <mergeCell ref="A4:G4"/>
    <mergeCell ref="B29:E29"/>
    <mergeCell ref="A30:D30"/>
    <mergeCell ref="E30:G30"/>
    <mergeCell ref="A31:D31"/>
    <mergeCell ref="E31:G31"/>
    <mergeCell ref="A32:D32"/>
    <mergeCell ref="E32:G32"/>
    <mergeCell ref="A33:D33"/>
    <mergeCell ref="E33:G33"/>
  </mergeCells>
  <printOptions horizontalCentered="1"/>
  <pageMargins left="0.751388888888889" right="0.751388888888889" top="0.904861111111111" bottom="0.314583333333333" header="0.5" footer="0.118055555555556"/>
  <pageSetup paperSize="9" orientation="portrait" horizontalDpi="600"/>
  <headerFooter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8"/>
  <sheetViews>
    <sheetView workbookViewId="0">
      <selection activeCell="B6" sqref="B6:F33"/>
    </sheetView>
  </sheetViews>
  <sheetFormatPr defaultColWidth="9" defaultRowHeight="13.5" outlineLevelCol="6"/>
  <cols>
    <col min="1" max="1" width="6.58333333333333" style="1" customWidth="1"/>
    <col min="2" max="2" width="20.375" style="1" customWidth="1"/>
    <col min="3" max="4" width="7.375" style="1" customWidth="1"/>
    <col min="5" max="5" width="22.125" style="1" customWidth="1"/>
    <col min="6" max="6" width="10.375" style="1" customWidth="1"/>
    <col min="7" max="7" width="12.1" style="1" customWidth="1"/>
    <col min="8" max="16384" width="9" style="1"/>
  </cols>
  <sheetData>
    <row r="1" s="1" customFormat="1" ht="32" customHeight="1" spans="1:7">
      <c r="A1" s="2" t="s">
        <v>98</v>
      </c>
      <c r="B1" s="2"/>
      <c r="C1" s="2"/>
      <c r="D1" s="2"/>
      <c r="E1" s="2"/>
      <c r="F1" s="2"/>
      <c r="G1" s="2"/>
    </row>
    <row r="2" s="1" customFormat="1" ht="27" customHeight="1" spans="1:7">
      <c r="A2" s="3" t="s">
        <v>107</v>
      </c>
      <c r="B2" s="3"/>
      <c r="C2" s="3"/>
      <c r="D2" s="3"/>
      <c r="E2" s="3" t="s">
        <v>1</v>
      </c>
      <c r="F2" s="3"/>
      <c r="G2" s="3"/>
    </row>
    <row r="3" s="1" customFormat="1" ht="50" customHeight="1" spans="1:7">
      <c r="A3" s="4" t="s">
        <v>2</v>
      </c>
      <c r="B3" s="5"/>
      <c r="C3" s="5"/>
      <c r="D3" s="6"/>
      <c r="E3" s="6"/>
      <c r="F3" s="6"/>
      <c r="G3" s="7"/>
    </row>
    <row r="4" s="1" customFormat="1" ht="18" customHeight="1" spans="1:7">
      <c r="A4" s="8" t="s">
        <v>4</v>
      </c>
      <c r="B4" s="8"/>
      <c r="C4" s="8"/>
      <c r="D4" s="8"/>
      <c r="E4" s="8"/>
      <c r="F4" s="8"/>
      <c r="G4" s="8"/>
    </row>
    <row r="5" s="1" customFormat="1" ht="15" customHeight="1" spans="1:7">
      <c r="A5" s="9" t="s">
        <v>6</v>
      </c>
      <c r="B5" s="9" t="s">
        <v>7</v>
      </c>
      <c r="C5" s="9" t="s">
        <v>8</v>
      </c>
      <c r="D5" s="9" t="s">
        <v>9</v>
      </c>
      <c r="E5" s="9" t="s">
        <v>10</v>
      </c>
      <c r="F5" s="9" t="s">
        <v>11</v>
      </c>
      <c r="G5" s="9" t="s">
        <v>12</v>
      </c>
    </row>
    <row r="6" s="1" customFormat="1" ht="15" customHeight="1" spans="1:7">
      <c r="A6" s="8">
        <v>1</v>
      </c>
      <c r="B6" s="10"/>
      <c r="C6" s="10"/>
      <c r="D6" s="11"/>
      <c r="E6" s="12"/>
      <c r="F6" s="10"/>
      <c r="G6" s="8">
        <f>F6*D6</f>
        <v>0</v>
      </c>
    </row>
    <row r="7" s="1" customFormat="1" ht="15" customHeight="1" spans="1:7">
      <c r="A7" s="8">
        <v>2</v>
      </c>
      <c r="B7" s="10"/>
      <c r="C7" s="10"/>
      <c r="D7" s="11"/>
      <c r="E7" s="12"/>
      <c r="F7" s="10"/>
      <c r="G7" s="8">
        <f t="shared" ref="G7:G33" si="0">F7*D7</f>
        <v>0</v>
      </c>
    </row>
    <row r="8" s="1" customFormat="1" ht="15" customHeight="1" spans="1:7">
      <c r="A8" s="8">
        <v>3</v>
      </c>
      <c r="B8" s="10"/>
      <c r="C8" s="10"/>
      <c r="D8" s="11"/>
      <c r="E8" s="12"/>
      <c r="F8" s="10"/>
      <c r="G8" s="8">
        <f t="shared" si="0"/>
        <v>0</v>
      </c>
    </row>
    <row r="9" s="1" customFormat="1" ht="15" customHeight="1" spans="1:7">
      <c r="A9" s="8">
        <v>4</v>
      </c>
      <c r="B9" s="10"/>
      <c r="C9" s="10"/>
      <c r="D9" s="11"/>
      <c r="E9" s="12"/>
      <c r="F9" s="10"/>
      <c r="G9" s="8">
        <f t="shared" si="0"/>
        <v>0</v>
      </c>
    </row>
    <row r="10" s="1" customFormat="1" ht="15" customHeight="1" spans="1:7">
      <c r="A10" s="8">
        <v>5</v>
      </c>
      <c r="B10" s="10"/>
      <c r="C10" s="10"/>
      <c r="D10" s="11"/>
      <c r="E10" s="12"/>
      <c r="F10" s="10"/>
      <c r="G10" s="8">
        <f t="shared" si="0"/>
        <v>0</v>
      </c>
    </row>
    <row r="11" s="1" customFormat="1" ht="15" customHeight="1" spans="1:7">
      <c r="A11" s="8">
        <v>6</v>
      </c>
      <c r="B11" s="10"/>
      <c r="C11" s="10"/>
      <c r="D11" s="11"/>
      <c r="E11" s="12"/>
      <c r="F11" s="10"/>
      <c r="G11" s="8">
        <f t="shared" si="0"/>
        <v>0</v>
      </c>
    </row>
    <row r="12" s="1" customFormat="1" ht="15" customHeight="1" spans="1:7">
      <c r="A12" s="8">
        <v>7</v>
      </c>
      <c r="B12" s="10"/>
      <c r="C12" s="10"/>
      <c r="D12" s="11"/>
      <c r="E12" s="12"/>
      <c r="F12" s="10"/>
      <c r="G12" s="8">
        <f t="shared" si="0"/>
        <v>0</v>
      </c>
    </row>
    <row r="13" s="1" customFormat="1" ht="15" customHeight="1" spans="1:7">
      <c r="A13" s="8">
        <v>8</v>
      </c>
      <c r="B13" s="10"/>
      <c r="C13" s="10"/>
      <c r="D13" s="11"/>
      <c r="E13" s="12"/>
      <c r="F13" s="10"/>
      <c r="G13" s="8">
        <f t="shared" si="0"/>
        <v>0</v>
      </c>
    </row>
    <row r="14" s="1" customFormat="1" ht="15" customHeight="1" spans="1:7">
      <c r="A14" s="8">
        <v>9</v>
      </c>
      <c r="B14" s="10"/>
      <c r="C14" s="10"/>
      <c r="D14" s="11"/>
      <c r="E14" s="13"/>
      <c r="F14" s="10"/>
      <c r="G14" s="8">
        <f t="shared" si="0"/>
        <v>0</v>
      </c>
    </row>
    <row r="15" s="1" customFormat="1" ht="15" customHeight="1" spans="1:7">
      <c r="A15" s="8">
        <v>10</v>
      </c>
      <c r="B15" s="10"/>
      <c r="C15" s="10"/>
      <c r="D15" s="11"/>
      <c r="E15" s="13"/>
      <c r="F15" s="10"/>
      <c r="G15" s="8">
        <f t="shared" si="0"/>
        <v>0</v>
      </c>
    </row>
    <row r="16" s="1" customFormat="1" ht="15" customHeight="1" spans="1:7">
      <c r="A16" s="8">
        <v>11</v>
      </c>
      <c r="B16" s="10"/>
      <c r="C16" s="10"/>
      <c r="D16" s="11"/>
      <c r="E16" s="13"/>
      <c r="F16" s="10"/>
      <c r="G16" s="8">
        <f t="shared" si="0"/>
        <v>0</v>
      </c>
    </row>
    <row r="17" s="1" customFormat="1" ht="15" customHeight="1" spans="1:7">
      <c r="A17" s="8">
        <v>12</v>
      </c>
      <c r="B17" s="10"/>
      <c r="C17" s="10"/>
      <c r="D17" s="11"/>
      <c r="E17" s="12"/>
      <c r="F17" s="10"/>
      <c r="G17" s="8">
        <f t="shared" si="0"/>
        <v>0</v>
      </c>
    </row>
    <row r="18" s="1" customFormat="1" ht="15" customHeight="1" spans="1:7">
      <c r="A18" s="8">
        <v>13</v>
      </c>
      <c r="B18" s="10"/>
      <c r="C18" s="10"/>
      <c r="D18" s="11"/>
      <c r="E18" s="12"/>
      <c r="F18" s="10"/>
      <c r="G18" s="8">
        <f t="shared" si="0"/>
        <v>0</v>
      </c>
    </row>
    <row r="19" s="1" customFormat="1" ht="15" customHeight="1" spans="1:7">
      <c r="A19" s="8">
        <v>14</v>
      </c>
      <c r="B19" s="10"/>
      <c r="C19" s="10"/>
      <c r="D19" s="11"/>
      <c r="E19" s="12"/>
      <c r="F19" s="10"/>
      <c r="G19" s="8">
        <f t="shared" si="0"/>
        <v>0</v>
      </c>
    </row>
    <row r="20" s="1" customFormat="1" ht="15" customHeight="1" spans="1:7">
      <c r="A20" s="8">
        <v>15</v>
      </c>
      <c r="B20" s="10"/>
      <c r="C20" s="10"/>
      <c r="D20" s="11"/>
      <c r="E20" s="12"/>
      <c r="F20" s="10"/>
      <c r="G20" s="8">
        <f t="shared" si="0"/>
        <v>0</v>
      </c>
    </row>
    <row r="21" s="1" customFormat="1" ht="15" customHeight="1" spans="1:7">
      <c r="A21" s="8">
        <v>16</v>
      </c>
      <c r="B21" s="10"/>
      <c r="C21" s="10"/>
      <c r="D21" s="11"/>
      <c r="E21" s="12"/>
      <c r="F21" s="10"/>
      <c r="G21" s="8">
        <f t="shared" si="0"/>
        <v>0</v>
      </c>
    </row>
    <row r="22" s="1" customFormat="1" ht="15" customHeight="1" spans="1:7">
      <c r="A22" s="8">
        <v>17</v>
      </c>
      <c r="B22" s="10"/>
      <c r="C22" s="10"/>
      <c r="D22" s="11"/>
      <c r="E22" s="12"/>
      <c r="F22" s="15"/>
      <c r="G22" s="8">
        <f t="shared" si="0"/>
        <v>0</v>
      </c>
    </row>
    <row r="23" s="1" customFormat="1" ht="15" customHeight="1" spans="1:7">
      <c r="A23" s="8">
        <v>18</v>
      </c>
      <c r="B23" s="10"/>
      <c r="C23" s="10"/>
      <c r="D23" s="11"/>
      <c r="E23" s="12"/>
      <c r="F23" s="15"/>
      <c r="G23" s="8">
        <f t="shared" si="0"/>
        <v>0</v>
      </c>
    </row>
    <row r="24" s="1" customFormat="1" ht="15" customHeight="1" spans="1:7">
      <c r="A24" s="8">
        <v>19</v>
      </c>
      <c r="B24" s="10"/>
      <c r="C24" s="10"/>
      <c r="D24" s="11"/>
      <c r="E24" s="12"/>
      <c r="F24" s="15"/>
      <c r="G24" s="8">
        <f t="shared" si="0"/>
        <v>0</v>
      </c>
    </row>
    <row r="25" s="1" customFormat="1" ht="15" customHeight="1" spans="1:7">
      <c r="A25" s="8">
        <v>20</v>
      </c>
      <c r="B25" s="10"/>
      <c r="C25" s="10"/>
      <c r="D25" s="11"/>
      <c r="E25" s="12"/>
      <c r="F25" s="15"/>
      <c r="G25" s="8">
        <f t="shared" si="0"/>
        <v>0</v>
      </c>
    </row>
    <row r="26" s="1" customFormat="1" ht="15" customHeight="1" spans="1:7">
      <c r="A26" s="8">
        <v>21</v>
      </c>
      <c r="B26" s="10"/>
      <c r="C26" s="10"/>
      <c r="D26" s="11"/>
      <c r="E26" s="12"/>
      <c r="F26" s="15"/>
      <c r="G26" s="8">
        <f t="shared" si="0"/>
        <v>0</v>
      </c>
    </row>
    <row r="27" s="1" customFormat="1" ht="15" customHeight="1" spans="1:7">
      <c r="A27" s="8">
        <v>22</v>
      </c>
      <c r="B27" s="10"/>
      <c r="C27" s="10"/>
      <c r="D27" s="11"/>
      <c r="E27" s="12"/>
      <c r="F27" s="15"/>
      <c r="G27" s="8">
        <f t="shared" si="0"/>
        <v>0</v>
      </c>
    </row>
    <row r="28" s="1" customFormat="1" ht="15" customHeight="1" spans="1:7">
      <c r="A28" s="8">
        <v>23</v>
      </c>
      <c r="B28" s="10"/>
      <c r="C28" s="10"/>
      <c r="D28" s="11"/>
      <c r="E28" s="12"/>
      <c r="F28" s="15"/>
      <c r="G28" s="8">
        <f t="shared" si="0"/>
        <v>0</v>
      </c>
    </row>
    <row r="29" s="1" customFormat="1" ht="15" customHeight="1" spans="1:7">
      <c r="A29" s="8">
        <v>24</v>
      </c>
      <c r="B29" s="10"/>
      <c r="C29" s="10"/>
      <c r="D29" s="11"/>
      <c r="E29" s="12"/>
      <c r="F29" s="15"/>
      <c r="G29" s="8">
        <f t="shared" si="0"/>
        <v>0</v>
      </c>
    </row>
    <row r="30" s="1" customFormat="1" ht="15" customHeight="1" spans="1:7">
      <c r="A30" s="8">
        <v>25</v>
      </c>
      <c r="B30" s="10"/>
      <c r="C30" s="10"/>
      <c r="D30" s="11"/>
      <c r="E30" s="12"/>
      <c r="F30" s="15"/>
      <c r="G30" s="8">
        <f t="shared" si="0"/>
        <v>0</v>
      </c>
    </row>
    <row r="31" s="1" customFormat="1" ht="15" customHeight="1" spans="1:7">
      <c r="A31" s="8">
        <v>26</v>
      </c>
      <c r="B31" s="10"/>
      <c r="C31" s="10"/>
      <c r="D31" s="11"/>
      <c r="E31" s="12"/>
      <c r="F31" s="15"/>
      <c r="G31" s="8">
        <f t="shared" si="0"/>
        <v>0</v>
      </c>
    </row>
    <row r="32" s="1" customFormat="1" ht="15" customHeight="1" spans="1:7">
      <c r="A32" s="8">
        <v>27</v>
      </c>
      <c r="B32" s="10"/>
      <c r="C32" s="10"/>
      <c r="D32" s="11"/>
      <c r="E32" s="12"/>
      <c r="F32" s="15"/>
      <c r="G32" s="8">
        <f t="shared" si="0"/>
        <v>0</v>
      </c>
    </row>
    <row r="33" s="1" customFormat="1" ht="15" customHeight="1" spans="1:7">
      <c r="A33" s="8">
        <v>28</v>
      </c>
      <c r="B33" s="10"/>
      <c r="C33" s="10"/>
      <c r="D33" s="11"/>
      <c r="E33" s="12"/>
      <c r="F33" s="15"/>
      <c r="G33" s="8">
        <f t="shared" si="0"/>
        <v>0</v>
      </c>
    </row>
    <row r="34" s="1" customFormat="1" ht="18" customHeight="1" spans="1:7">
      <c r="A34" s="8" t="s">
        <v>95</v>
      </c>
      <c r="B34" s="3" t="str">
        <f>"大写："&amp;IF(MOD(G34,1)=0,TEXT(INT(G34),"[DBNUM2]")&amp;"元整",TEXT(INT(G34),"[DBNUM2]")&amp;"元"&amp;TEXT(MID(G34,LEN(INT(G34))+2,1),"[DBNUM2]D角")&amp;TEXT(MID(G34,LEN(INT(G34))+3,1),"[DBNUM2]D分"))</f>
        <v>大写：零元整</v>
      </c>
      <c r="C34" s="3"/>
      <c r="D34" s="3"/>
      <c r="E34" s="3"/>
      <c r="F34" s="29" t="s">
        <v>96</v>
      </c>
      <c r="G34" s="30">
        <f>SUM(G6:G33)</f>
        <v>0</v>
      </c>
    </row>
    <row r="35" s="1" customFormat="1" ht="63" customHeight="1" spans="1:7">
      <c r="A35" s="17" t="s">
        <v>101</v>
      </c>
      <c r="B35" s="18"/>
      <c r="C35" s="18"/>
      <c r="D35" s="19"/>
      <c r="E35" s="17" t="s">
        <v>102</v>
      </c>
      <c r="F35" s="18"/>
      <c r="G35" s="19"/>
    </row>
    <row r="36" s="1" customFormat="1" ht="21" customHeight="1" spans="1:7">
      <c r="A36" s="20" t="s">
        <v>103</v>
      </c>
      <c r="B36" s="21"/>
      <c r="C36" s="21"/>
      <c r="D36" s="22"/>
      <c r="E36" s="20" t="s">
        <v>104</v>
      </c>
      <c r="F36" s="21"/>
      <c r="G36" s="22"/>
    </row>
    <row r="37" s="1" customFormat="1" ht="63" customHeight="1" spans="1:7">
      <c r="A37" s="31" t="s">
        <v>105</v>
      </c>
      <c r="B37" s="32"/>
      <c r="C37" s="32"/>
      <c r="D37" s="32"/>
      <c r="E37" s="32"/>
      <c r="F37" s="32"/>
      <c r="G37" s="33"/>
    </row>
    <row r="38" s="1" customFormat="1" ht="21" customHeight="1" spans="1:7">
      <c r="A38" s="34" t="s">
        <v>108</v>
      </c>
      <c r="B38" s="21"/>
      <c r="C38" s="21"/>
      <c r="D38" s="21"/>
      <c r="E38" s="21"/>
      <c r="F38" s="21"/>
      <c r="G38" s="22"/>
    </row>
  </sheetData>
  <mergeCells count="12">
    <mergeCell ref="A1:G1"/>
    <mergeCell ref="A2:D2"/>
    <mergeCell ref="E2:G2"/>
    <mergeCell ref="B3:G3"/>
    <mergeCell ref="A4:G4"/>
    <mergeCell ref="B34:E34"/>
    <mergeCell ref="A35:D35"/>
    <mergeCell ref="E35:G35"/>
    <mergeCell ref="A36:D36"/>
    <mergeCell ref="E36:G36"/>
    <mergeCell ref="A37:G37"/>
    <mergeCell ref="A38:G38"/>
  </mergeCells>
  <printOptions horizontalCentered="1"/>
  <pageMargins left="0.700694444444445" right="0.700694444444445" top="0.747916666666667" bottom="0.432638888888889" header="0.298611111111111" footer="0.298611111111111"/>
  <pageSetup paperSize="9" orientation="portrait" horizontalDpi="600"/>
  <headerFooter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workbookViewId="0">
      <selection activeCell="B6" sqref="B6:F28"/>
    </sheetView>
  </sheetViews>
  <sheetFormatPr defaultColWidth="9" defaultRowHeight="13.5" outlineLevelCol="6"/>
  <cols>
    <col min="1" max="1" width="6.58333333333333" style="1" customWidth="1"/>
    <col min="2" max="2" width="20.25" style="1" customWidth="1"/>
    <col min="3" max="4" width="7.375" style="1" customWidth="1"/>
    <col min="5" max="5" width="20.25" style="1" customWidth="1"/>
    <col min="6" max="6" width="10.375" style="1" customWidth="1"/>
    <col min="7" max="7" width="12.1" style="1" customWidth="1"/>
    <col min="8" max="16384" width="9" style="1"/>
  </cols>
  <sheetData>
    <row r="1" s="1" customFormat="1" ht="25.5" spans="1:7">
      <c r="A1" s="2" t="s">
        <v>98</v>
      </c>
      <c r="B1" s="2"/>
      <c r="C1" s="2"/>
      <c r="D1" s="2"/>
      <c r="E1" s="2"/>
      <c r="F1" s="2"/>
      <c r="G1" s="2"/>
    </row>
    <row r="2" s="1" customFormat="1" ht="25" customHeight="1" spans="1:7">
      <c r="A2" s="3" t="s">
        <v>109</v>
      </c>
      <c r="B2" s="3"/>
      <c r="C2" s="3"/>
      <c r="D2" s="3"/>
      <c r="E2" s="3" t="s">
        <v>1</v>
      </c>
      <c r="F2" s="3"/>
      <c r="G2" s="3"/>
    </row>
    <row r="3" s="1" customFormat="1" ht="55" customHeight="1" spans="1:7">
      <c r="A3" s="4" t="s">
        <v>2</v>
      </c>
      <c r="B3" s="5"/>
      <c r="C3" s="5"/>
      <c r="D3" s="6"/>
      <c r="E3" s="6"/>
      <c r="F3" s="6"/>
      <c r="G3" s="7"/>
    </row>
    <row r="4" s="1" customFormat="1" ht="16" customHeight="1" spans="1:7">
      <c r="A4" s="8" t="s">
        <v>4</v>
      </c>
      <c r="B4" s="8"/>
      <c r="C4" s="8"/>
      <c r="D4" s="8"/>
      <c r="E4" s="8"/>
      <c r="F4" s="8"/>
      <c r="G4" s="8"/>
    </row>
    <row r="5" s="1" customFormat="1" ht="16" customHeight="1" spans="1:7">
      <c r="A5" s="9" t="s">
        <v>6</v>
      </c>
      <c r="B5" s="9" t="s">
        <v>7</v>
      </c>
      <c r="C5" s="9" t="s">
        <v>8</v>
      </c>
      <c r="D5" s="9" t="s">
        <v>9</v>
      </c>
      <c r="E5" s="9" t="s">
        <v>10</v>
      </c>
      <c r="F5" s="9" t="s">
        <v>11</v>
      </c>
      <c r="G5" s="9" t="s">
        <v>12</v>
      </c>
    </row>
    <row r="6" s="1" customFormat="1" ht="16" customHeight="1" spans="1:7">
      <c r="A6" s="8">
        <v>1</v>
      </c>
      <c r="B6" s="10"/>
      <c r="C6" s="10"/>
      <c r="D6" s="11"/>
      <c r="E6" s="12"/>
      <c r="F6" s="10"/>
      <c r="G6" s="8">
        <f t="shared" ref="G6:G19" si="0">F6*D6</f>
        <v>0</v>
      </c>
    </row>
    <row r="7" s="1" customFormat="1" ht="16" customHeight="1" spans="1:7">
      <c r="A7" s="8">
        <v>2</v>
      </c>
      <c r="B7" s="10"/>
      <c r="C7" s="10"/>
      <c r="D7" s="11"/>
      <c r="E7" s="12"/>
      <c r="F7" s="10"/>
      <c r="G7" s="8">
        <f t="shared" si="0"/>
        <v>0</v>
      </c>
    </row>
    <row r="8" s="1" customFormat="1" ht="16" customHeight="1" spans="1:7">
      <c r="A8" s="8">
        <v>3</v>
      </c>
      <c r="B8" s="10"/>
      <c r="C8" s="10"/>
      <c r="D8" s="11"/>
      <c r="E8" s="12"/>
      <c r="F8" s="10"/>
      <c r="G8" s="8">
        <f t="shared" si="0"/>
        <v>0</v>
      </c>
    </row>
    <row r="9" s="1" customFormat="1" ht="16" customHeight="1" spans="1:7">
      <c r="A9" s="8">
        <v>4</v>
      </c>
      <c r="B9" s="10"/>
      <c r="C9" s="10"/>
      <c r="D9" s="11"/>
      <c r="E9" s="12"/>
      <c r="F9" s="10"/>
      <c r="G9" s="8">
        <f t="shared" si="0"/>
        <v>0</v>
      </c>
    </row>
    <row r="10" s="1" customFormat="1" ht="16" customHeight="1" spans="1:7">
      <c r="A10" s="8">
        <v>5</v>
      </c>
      <c r="B10" s="10"/>
      <c r="C10" s="10"/>
      <c r="D10" s="11"/>
      <c r="E10" s="12"/>
      <c r="F10" s="10"/>
      <c r="G10" s="8">
        <f t="shared" si="0"/>
        <v>0</v>
      </c>
    </row>
    <row r="11" s="1" customFormat="1" ht="16" customHeight="1" spans="1:7">
      <c r="A11" s="8">
        <v>6</v>
      </c>
      <c r="B11" s="10"/>
      <c r="C11" s="10"/>
      <c r="D11" s="11"/>
      <c r="E11" s="12"/>
      <c r="F11" s="10"/>
      <c r="G11" s="8">
        <f t="shared" si="0"/>
        <v>0</v>
      </c>
    </row>
    <row r="12" s="1" customFormat="1" ht="16" customHeight="1" spans="1:7">
      <c r="A12" s="8">
        <v>7</v>
      </c>
      <c r="B12" s="10"/>
      <c r="C12" s="10"/>
      <c r="D12" s="11"/>
      <c r="E12" s="12"/>
      <c r="F12" s="10"/>
      <c r="G12" s="8">
        <f t="shared" si="0"/>
        <v>0</v>
      </c>
    </row>
    <row r="13" s="1" customFormat="1" ht="16" customHeight="1" spans="1:7">
      <c r="A13" s="8">
        <v>8</v>
      </c>
      <c r="B13" s="10"/>
      <c r="C13" s="10"/>
      <c r="D13" s="11"/>
      <c r="E13" s="12"/>
      <c r="F13" s="10"/>
      <c r="G13" s="8">
        <f t="shared" si="0"/>
        <v>0</v>
      </c>
    </row>
    <row r="14" s="1" customFormat="1" ht="16" customHeight="1" spans="1:7">
      <c r="A14" s="8">
        <v>9</v>
      </c>
      <c r="B14" s="10"/>
      <c r="C14" s="10"/>
      <c r="D14" s="11"/>
      <c r="E14" s="13"/>
      <c r="F14" s="10"/>
      <c r="G14" s="8">
        <f t="shared" si="0"/>
        <v>0</v>
      </c>
    </row>
    <row r="15" s="1" customFormat="1" ht="16" customHeight="1" spans="1:7">
      <c r="A15" s="8">
        <v>10</v>
      </c>
      <c r="B15" s="10"/>
      <c r="C15" s="10"/>
      <c r="D15" s="11"/>
      <c r="E15" s="12"/>
      <c r="F15" s="10"/>
      <c r="G15" s="8">
        <f t="shared" si="0"/>
        <v>0</v>
      </c>
    </row>
    <row r="16" s="1" customFormat="1" ht="16" customHeight="1" spans="1:7">
      <c r="A16" s="8">
        <v>11</v>
      </c>
      <c r="B16" s="10"/>
      <c r="C16" s="10"/>
      <c r="D16" s="11"/>
      <c r="E16" s="12"/>
      <c r="F16" s="10"/>
      <c r="G16" s="8">
        <f t="shared" si="0"/>
        <v>0</v>
      </c>
    </row>
    <row r="17" s="1" customFormat="1" ht="16" customHeight="1" spans="1:7">
      <c r="A17" s="8">
        <v>12</v>
      </c>
      <c r="B17" s="10"/>
      <c r="C17" s="10"/>
      <c r="D17" s="11"/>
      <c r="E17" s="12"/>
      <c r="F17" s="10"/>
      <c r="G17" s="8">
        <f t="shared" si="0"/>
        <v>0</v>
      </c>
    </row>
    <row r="18" s="1" customFormat="1" ht="16" customHeight="1" spans="1:7">
      <c r="A18" s="8">
        <v>13</v>
      </c>
      <c r="B18" s="10"/>
      <c r="C18" s="10"/>
      <c r="D18" s="11"/>
      <c r="E18" s="12"/>
      <c r="F18" s="10"/>
      <c r="G18" s="8">
        <f t="shared" si="0"/>
        <v>0</v>
      </c>
    </row>
    <row r="19" s="1" customFormat="1" ht="16" customHeight="1" spans="1:7">
      <c r="A19" s="8">
        <v>14</v>
      </c>
      <c r="B19" s="10"/>
      <c r="C19" s="10"/>
      <c r="D19" s="11"/>
      <c r="E19" s="12"/>
      <c r="F19" s="10"/>
      <c r="G19" s="8">
        <f t="shared" ref="G19:G28" si="1">F19*D19</f>
        <v>0</v>
      </c>
    </row>
    <row r="20" s="1" customFormat="1" ht="16" customHeight="1" spans="1:7">
      <c r="A20" s="8">
        <v>15</v>
      </c>
      <c r="B20" s="10"/>
      <c r="C20" s="10"/>
      <c r="D20" s="11"/>
      <c r="E20" s="12"/>
      <c r="F20" s="15"/>
      <c r="G20" s="8">
        <f t="shared" si="1"/>
        <v>0</v>
      </c>
    </row>
    <row r="21" s="1" customFormat="1" ht="16" customHeight="1" spans="1:7">
      <c r="A21" s="8">
        <v>16</v>
      </c>
      <c r="B21" s="10"/>
      <c r="C21" s="10"/>
      <c r="D21" s="11"/>
      <c r="E21" s="12"/>
      <c r="F21" s="15"/>
      <c r="G21" s="8">
        <f t="shared" si="1"/>
        <v>0</v>
      </c>
    </row>
    <row r="22" s="1" customFormat="1" ht="16" customHeight="1" spans="1:7">
      <c r="A22" s="8">
        <v>17</v>
      </c>
      <c r="B22" s="10"/>
      <c r="C22" s="10"/>
      <c r="D22" s="11"/>
      <c r="E22" s="12"/>
      <c r="F22" s="15"/>
      <c r="G22" s="8">
        <f t="shared" si="1"/>
        <v>0</v>
      </c>
    </row>
    <row r="23" s="1" customFormat="1" ht="16" customHeight="1" spans="1:7">
      <c r="A23" s="8">
        <v>18</v>
      </c>
      <c r="B23" s="10"/>
      <c r="C23" s="10"/>
      <c r="D23" s="11"/>
      <c r="E23" s="12"/>
      <c r="F23" s="15"/>
      <c r="G23" s="8">
        <f t="shared" si="1"/>
        <v>0</v>
      </c>
    </row>
    <row r="24" s="1" customFormat="1" ht="16" customHeight="1" spans="1:7">
      <c r="A24" s="8">
        <v>19</v>
      </c>
      <c r="B24" s="10"/>
      <c r="C24" s="10"/>
      <c r="D24" s="11"/>
      <c r="E24" s="12"/>
      <c r="F24" s="15"/>
      <c r="G24" s="8">
        <f t="shared" si="1"/>
        <v>0</v>
      </c>
    </row>
    <row r="25" s="1" customFormat="1" ht="16" customHeight="1" spans="1:7">
      <c r="A25" s="8">
        <v>20</v>
      </c>
      <c r="B25" s="10"/>
      <c r="C25" s="10"/>
      <c r="D25" s="11"/>
      <c r="E25" s="12"/>
      <c r="F25" s="15"/>
      <c r="G25" s="8">
        <f t="shared" si="1"/>
        <v>0</v>
      </c>
    </row>
    <row r="26" s="1" customFormat="1" ht="16" customHeight="1" spans="1:7">
      <c r="A26" s="8">
        <v>21</v>
      </c>
      <c r="B26" s="10"/>
      <c r="C26" s="10"/>
      <c r="D26" s="11"/>
      <c r="E26" s="12"/>
      <c r="F26" s="15"/>
      <c r="G26" s="8">
        <f t="shared" si="1"/>
        <v>0</v>
      </c>
    </row>
    <row r="27" s="1" customFormat="1" ht="16" customHeight="1" spans="1:7">
      <c r="A27" s="8">
        <v>22</v>
      </c>
      <c r="B27" s="10"/>
      <c r="C27" s="10"/>
      <c r="D27" s="11"/>
      <c r="E27" s="12"/>
      <c r="F27" s="15"/>
      <c r="G27" s="8">
        <f t="shared" si="1"/>
        <v>0</v>
      </c>
    </row>
    <row r="28" s="1" customFormat="1" ht="16" customHeight="1" spans="1:7">
      <c r="A28" s="8">
        <v>23</v>
      </c>
      <c r="B28" s="10"/>
      <c r="C28" s="10"/>
      <c r="D28" s="11"/>
      <c r="E28" s="12"/>
      <c r="F28" s="15"/>
      <c r="G28" s="8">
        <f t="shared" si="1"/>
        <v>0</v>
      </c>
    </row>
    <row r="29" s="1" customFormat="1" ht="16" customHeight="1" spans="1:7">
      <c r="A29" s="8" t="s">
        <v>95</v>
      </c>
      <c r="B29" s="3" t="str">
        <f>"大写："&amp;IF(MOD(G29,1)=0,TEXT(INT(G29),"[DBNUM2]")&amp;"元整",TEXT(INT(G29),"[DBNUM2]")&amp;"元"&amp;TEXT(MID(G29,LEN(INT(G29))+2,1),"[DBNUM2]D角")&amp;TEXT(MID(G29,LEN(INT(G29))+3,1),"[DBNUM2]D分"))</f>
        <v>大写：零元整</v>
      </c>
      <c r="C29" s="3"/>
      <c r="D29" s="3"/>
      <c r="E29" s="3"/>
      <c r="F29" s="29" t="s">
        <v>96</v>
      </c>
      <c r="G29" s="30">
        <f>SUM(G6:G28)</f>
        <v>0</v>
      </c>
    </row>
    <row r="30" s="1" customFormat="1" ht="69" customHeight="1" spans="1:7">
      <c r="A30" s="17" t="s">
        <v>101</v>
      </c>
      <c r="B30" s="18"/>
      <c r="C30" s="18"/>
      <c r="D30" s="19"/>
      <c r="E30" s="17" t="s">
        <v>102</v>
      </c>
      <c r="F30" s="18"/>
      <c r="G30" s="19"/>
    </row>
    <row r="31" s="1" customFormat="1" ht="22" customHeight="1" spans="1:7">
      <c r="A31" s="20" t="s">
        <v>103</v>
      </c>
      <c r="B31" s="21"/>
      <c r="C31" s="21"/>
      <c r="D31" s="22"/>
      <c r="E31" s="20" t="s">
        <v>104</v>
      </c>
      <c r="F31" s="21"/>
      <c r="G31" s="22"/>
    </row>
    <row r="32" s="1" customFormat="1" ht="69" customHeight="1" spans="1:7">
      <c r="A32" s="23" t="s">
        <v>105</v>
      </c>
      <c r="B32" s="24"/>
      <c r="C32" s="24"/>
      <c r="D32" s="25"/>
      <c r="E32" s="23" t="s">
        <v>106</v>
      </c>
      <c r="F32" s="24"/>
      <c r="G32" s="25"/>
    </row>
    <row r="33" s="1" customFormat="1" ht="22" customHeight="1" spans="1:7">
      <c r="A33" s="26" t="s">
        <v>110</v>
      </c>
      <c r="B33" s="27"/>
      <c r="C33" s="27"/>
      <c r="D33" s="28"/>
      <c r="E33" s="20" t="s">
        <v>104</v>
      </c>
      <c r="F33" s="21"/>
      <c r="G33" s="22"/>
    </row>
  </sheetData>
  <mergeCells count="14">
    <mergeCell ref="A1:G1"/>
    <mergeCell ref="A2:D2"/>
    <mergeCell ref="E2:G2"/>
    <mergeCell ref="B3:G3"/>
    <mergeCell ref="A4:G4"/>
    <mergeCell ref="B29:E29"/>
    <mergeCell ref="A30:D30"/>
    <mergeCell ref="E30:G30"/>
    <mergeCell ref="A31:D31"/>
    <mergeCell ref="E31:G31"/>
    <mergeCell ref="A32:D32"/>
    <mergeCell ref="E32:G32"/>
    <mergeCell ref="A33:D33"/>
    <mergeCell ref="E33:G33"/>
  </mergeCells>
  <printOptions horizontalCentered="1"/>
  <pageMargins left="0.700694444444445" right="0.700694444444445" top="0.944444444444444" bottom="0.751388888888889" header="0.298611111111111" footer="0.298611111111111"/>
  <pageSetup paperSize="9" orientation="portrait" horizontalDpi="600"/>
  <headerFooter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2"/>
  <sheetViews>
    <sheetView topLeftCell="A2" workbookViewId="0">
      <selection activeCell="B6" sqref="B6:F27"/>
    </sheetView>
  </sheetViews>
  <sheetFormatPr defaultColWidth="9" defaultRowHeight="13.5" outlineLevelCol="6"/>
  <cols>
    <col min="1" max="1" width="6.58333333333333" style="1" customWidth="1"/>
    <col min="2" max="2" width="19.625" style="1" customWidth="1"/>
    <col min="3" max="4" width="7.375" style="1" customWidth="1"/>
    <col min="5" max="5" width="19.625" style="1" customWidth="1"/>
    <col min="6" max="6" width="10.375" style="1" customWidth="1"/>
    <col min="7" max="7" width="12.1" style="1" customWidth="1"/>
    <col min="8" max="16384" width="9" style="1"/>
  </cols>
  <sheetData>
    <row r="1" s="1" customFormat="1" ht="25.5" spans="1:7">
      <c r="A1" s="2" t="s">
        <v>98</v>
      </c>
      <c r="B1" s="2"/>
      <c r="C1" s="2"/>
      <c r="D1" s="2"/>
      <c r="E1" s="2"/>
      <c r="F1" s="2"/>
      <c r="G1" s="2"/>
    </row>
    <row r="2" s="1" customFormat="1" ht="25" customHeight="1" spans="1:7">
      <c r="A2" s="3" t="s">
        <v>111</v>
      </c>
      <c r="B2" s="3"/>
      <c r="C2" s="3"/>
      <c r="D2" s="3"/>
      <c r="E2" s="3" t="s">
        <v>1</v>
      </c>
      <c r="F2" s="3"/>
      <c r="G2" s="3"/>
    </row>
    <row r="3" s="1" customFormat="1" ht="53" customHeight="1" spans="1:7">
      <c r="A3" s="4" t="s">
        <v>2</v>
      </c>
      <c r="B3" s="5"/>
      <c r="C3" s="5"/>
      <c r="D3" s="6"/>
      <c r="E3" s="6"/>
      <c r="F3" s="6"/>
      <c r="G3" s="7"/>
    </row>
    <row r="4" s="1" customFormat="1" ht="15" customHeight="1" spans="1:7">
      <c r="A4" s="8" t="s">
        <v>4</v>
      </c>
      <c r="B4" s="8"/>
      <c r="C4" s="8"/>
      <c r="D4" s="8"/>
      <c r="E4" s="8"/>
      <c r="F4" s="8"/>
      <c r="G4" s="8"/>
    </row>
    <row r="5" s="1" customFormat="1" ht="15" customHeight="1" spans="1:7">
      <c r="A5" s="9" t="s">
        <v>6</v>
      </c>
      <c r="B5" s="9" t="s">
        <v>7</v>
      </c>
      <c r="C5" s="9" t="s">
        <v>8</v>
      </c>
      <c r="D5" s="9" t="s">
        <v>9</v>
      </c>
      <c r="E5" s="9" t="s">
        <v>10</v>
      </c>
      <c r="F5" s="9" t="s">
        <v>11</v>
      </c>
      <c r="G5" s="9" t="s">
        <v>12</v>
      </c>
    </row>
    <row r="6" s="1" customFormat="1" ht="15" customHeight="1" spans="1:7">
      <c r="A6" s="8">
        <v>1</v>
      </c>
      <c r="B6" s="10"/>
      <c r="C6" s="10"/>
      <c r="D6" s="11"/>
      <c r="E6" s="12"/>
      <c r="F6" s="10"/>
      <c r="G6" s="8">
        <f>F6*D6</f>
        <v>0</v>
      </c>
    </row>
    <row r="7" s="1" customFormat="1" ht="15" customHeight="1" spans="1:7">
      <c r="A7" s="8">
        <v>2</v>
      </c>
      <c r="B7" s="10"/>
      <c r="C7" s="10"/>
      <c r="D7" s="11"/>
      <c r="E7" s="12"/>
      <c r="F7" s="10"/>
      <c r="G7" s="8">
        <f t="shared" ref="G7:G27" si="0">F7*D7</f>
        <v>0</v>
      </c>
    </row>
    <row r="8" s="1" customFormat="1" ht="15" customHeight="1" spans="1:7">
      <c r="A8" s="8">
        <v>3</v>
      </c>
      <c r="B8" s="10"/>
      <c r="C8" s="10"/>
      <c r="D8" s="11"/>
      <c r="E8" s="12"/>
      <c r="F8" s="10"/>
      <c r="G8" s="8">
        <f t="shared" si="0"/>
        <v>0</v>
      </c>
    </row>
    <row r="9" s="1" customFormat="1" ht="15" customHeight="1" spans="1:7">
      <c r="A9" s="8">
        <v>4</v>
      </c>
      <c r="B9" s="10"/>
      <c r="C9" s="10"/>
      <c r="D9" s="11"/>
      <c r="E9" s="12"/>
      <c r="F9" s="10"/>
      <c r="G9" s="8">
        <f t="shared" si="0"/>
        <v>0</v>
      </c>
    </row>
    <row r="10" s="1" customFormat="1" ht="15" customHeight="1" spans="1:7">
      <c r="A10" s="8">
        <v>5</v>
      </c>
      <c r="B10" s="10"/>
      <c r="C10" s="10"/>
      <c r="D10" s="11"/>
      <c r="E10" s="12"/>
      <c r="F10" s="10"/>
      <c r="G10" s="8">
        <f t="shared" si="0"/>
        <v>0</v>
      </c>
    </row>
    <row r="11" s="1" customFormat="1" ht="15" customHeight="1" spans="1:7">
      <c r="A11" s="8">
        <v>6</v>
      </c>
      <c r="B11" s="10"/>
      <c r="C11" s="10"/>
      <c r="D11" s="11"/>
      <c r="E11" s="12"/>
      <c r="F11" s="10"/>
      <c r="G11" s="8">
        <f t="shared" si="0"/>
        <v>0</v>
      </c>
    </row>
    <row r="12" s="1" customFormat="1" ht="15" customHeight="1" spans="1:7">
      <c r="A12" s="8">
        <v>7</v>
      </c>
      <c r="B12" s="10"/>
      <c r="C12" s="10"/>
      <c r="D12" s="11"/>
      <c r="E12" s="12"/>
      <c r="F12" s="10"/>
      <c r="G12" s="8">
        <f t="shared" si="0"/>
        <v>0</v>
      </c>
    </row>
    <row r="13" s="1" customFormat="1" ht="15" customHeight="1" spans="1:7">
      <c r="A13" s="8">
        <v>8</v>
      </c>
      <c r="B13" s="10"/>
      <c r="C13" s="10"/>
      <c r="D13" s="11"/>
      <c r="E13" s="12"/>
      <c r="F13" s="10"/>
      <c r="G13" s="8">
        <f t="shared" si="0"/>
        <v>0</v>
      </c>
    </row>
    <row r="14" s="1" customFormat="1" ht="15" customHeight="1" spans="1:7">
      <c r="A14" s="8">
        <v>9</v>
      </c>
      <c r="B14" s="10"/>
      <c r="C14" s="10"/>
      <c r="D14" s="11"/>
      <c r="E14" s="13"/>
      <c r="F14" s="10"/>
      <c r="G14" s="8">
        <f t="shared" si="0"/>
        <v>0</v>
      </c>
    </row>
    <row r="15" s="1" customFormat="1" ht="15" customHeight="1" spans="1:7">
      <c r="A15" s="8">
        <v>10</v>
      </c>
      <c r="B15" s="10"/>
      <c r="C15" s="10"/>
      <c r="D15" s="11"/>
      <c r="E15" s="12"/>
      <c r="F15" s="10"/>
      <c r="G15" s="8">
        <f t="shared" si="0"/>
        <v>0</v>
      </c>
    </row>
    <row r="16" s="1" customFormat="1" ht="15" customHeight="1" spans="1:7">
      <c r="A16" s="8">
        <v>11</v>
      </c>
      <c r="B16" s="10"/>
      <c r="C16" s="10"/>
      <c r="D16" s="11"/>
      <c r="E16" s="12"/>
      <c r="F16" s="10"/>
      <c r="G16" s="8">
        <f t="shared" si="0"/>
        <v>0</v>
      </c>
    </row>
    <row r="17" s="1" customFormat="1" ht="15" customHeight="1" spans="1:7">
      <c r="A17" s="8">
        <v>12</v>
      </c>
      <c r="B17" s="10"/>
      <c r="C17" s="10"/>
      <c r="D17" s="11"/>
      <c r="E17" s="12"/>
      <c r="F17" s="10"/>
      <c r="G17" s="8">
        <f t="shared" si="0"/>
        <v>0</v>
      </c>
    </row>
    <row r="18" s="1" customFormat="1" ht="15" customHeight="1" spans="1:7">
      <c r="A18" s="8">
        <v>13</v>
      </c>
      <c r="B18" s="10"/>
      <c r="C18" s="10"/>
      <c r="D18" s="11"/>
      <c r="E18" s="12"/>
      <c r="F18" s="10"/>
      <c r="G18" s="8">
        <f t="shared" si="0"/>
        <v>0</v>
      </c>
    </row>
    <row r="19" s="1" customFormat="1" ht="15" customHeight="1" spans="1:7">
      <c r="A19" s="8">
        <v>14</v>
      </c>
      <c r="B19" s="10"/>
      <c r="C19" s="10"/>
      <c r="D19" s="11"/>
      <c r="E19" s="12"/>
      <c r="F19" s="15"/>
      <c r="G19" s="8">
        <f t="shared" si="0"/>
        <v>0</v>
      </c>
    </row>
    <row r="20" s="1" customFormat="1" ht="15" customHeight="1" spans="1:7">
      <c r="A20" s="8">
        <v>15</v>
      </c>
      <c r="B20" s="10"/>
      <c r="C20" s="10"/>
      <c r="D20" s="11"/>
      <c r="E20" s="12"/>
      <c r="F20" s="15"/>
      <c r="G20" s="8">
        <f t="shared" si="0"/>
        <v>0</v>
      </c>
    </row>
    <row r="21" s="1" customFormat="1" ht="15" customHeight="1" spans="1:7">
      <c r="A21" s="8">
        <v>16</v>
      </c>
      <c r="B21" s="10"/>
      <c r="C21" s="10"/>
      <c r="D21" s="11"/>
      <c r="E21" s="12"/>
      <c r="F21" s="15"/>
      <c r="G21" s="8">
        <f t="shared" si="0"/>
        <v>0</v>
      </c>
    </row>
    <row r="22" s="1" customFormat="1" ht="15" customHeight="1" spans="1:7">
      <c r="A22" s="8">
        <v>17</v>
      </c>
      <c r="B22" s="10"/>
      <c r="C22" s="10"/>
      <c r="D22" s="11"/>
      <c r="E22" s="12"/>
      <c r="F22" s="15"/>
      <c r="G22" s="8">
        <f t="shared" si="0"/>
        <v>0</v>
      </c>
    </row>
    <row r="23" s="1" customFormat="1" ht="15" customHeight="1" spans="1:7">
      <c r="A23" s="8">
        <v>18</v>
      </c>
      <c r="B23" s="10"/>
      <c r="C23" s="10"/>
      <c r="D23" s="11"/>
      <c r="E23" s="12"/>
      <c r="F23" s="15"/>
      <c r="G23" s="8">
        <f t="shared" si="0"/>
        <v>0</v>
      </c>
    </row>
    <row r="24" s="1" customFormat="1" ht="15" customHeight="1" spans="1:7">
      <c r="A24" s="8">
        <v>19</v>
      </c>
      <c r="B24" s="10"/>
      <c r="C24" s="10"/>
      <c r="D24" s="11"/>
      <c r="E24" s="12"/>
      <c r="F24" s="15"/>
      <c r="G24" s="8">
        <f t="shared" si="0"/>
        <v>0</v>
      </c>
    </row>
    <row r="25" s="1" customFormat="1" ht="15" customHeight="1" spans="1:7">
      <c r="A25" s="8">
        <v>20</v>
      </c>
      <c r="B25" s="10"/>
      <c r="C25" s="10"/>
      <c r="D25" s="11"/>
      <c r="E25" s="12"/>
      <c r="F25" s="15"/>
      <c r="G25" s="8">
        <f t="shared" si="0"/>
        <v>0</v>
      </c>
    </row>
    <row r="26" s="1" customFormat="1" ht="15" customHeight="1" spans="1:7">
      <c r="A26" s="8">
        <v>21</v>
      </c>
      <c r="B26" s="10"/>
      <c r="C26" s="10"/>
      <c r="D26" s="11"/>
      <c r="E26" s="12"/>
      <c r="F26" s="15"/>
      <c r="G26" s="8">
        <f t="shared" si="0"/>
        <v>0</v>
      </c>
    </row>
    <row r="27" s="1" customFormat="1" ht="15" customHeight="1" spans="1:7">
      <c r="A27" s="8">
        <v>22</v>
      </c>
      <c r="B27" s="10"/>
      <c r="C27" s="10"/>
      <c r="D27" s="11"/>
      <c r="E27" s="12"/>
      <c r="F27" s="15"/>
      <c r="G27" s="8">
        <f t="shared" si="0"/>
        <v>0</v>
      </c>
    </row>
    <row r="28" s="1" customFormat="1" ht="15" customHeight="1" spans="1:7">
      <c r="A28" s="8" t="s">
        <v>95</v>
      </c>
      <c r="B28" s="3" t="str">
        <f>"大写："&amp;IF(MOD(G28,1)=0,TEXT(INT(G28),"[DBNUM2]")&amp;"元整",TEXT(INT(G28),"[DBNUM2]")&amp;"元"&amp;TEXT(MID(G28,LEN(INT(G28))+2,1),"[DBNUM2]D角")&amp;TEXT(MID(G28,LEN(INT(G28))+3,1),"[DBNUM2]D分"))</f>
        <v>大写：零元整</v>
      </c>
      <c r="C28" s="3"/>
      <c r="D28" s="3"/>
      <c r="E28" s="3"/>
      <c r="F28" s="29" t="s">
        <v>96</v>
      </c>
      <c r="G28" s="30">
        <f>SUM(G6:G27)</f>
        <v>0</v>
      </c>
    </row>
    <row r="29" s="1" customFormat="1" ht="70" customHeight="1" spans="1:7">
      <c r="A29" s="17" t="s">
        <v>101</v>
      </c>
      <c r="B29" s="18"/>
      <c r="C29" s="18"/>
      <c r="D29" s="19"/>
      <c r="E29" s="17" t="s">
        <v>102</v>
      </c>
      <c r="F29" s="18"/>
      <c r="G29" s="19"/>
    </row>
    <row r="30" s="1" customFormat="1" ht="26" customHeight="1" spans="1:7">
      <c r="A30" s="20" t="s">
        <v>103</v>
      </c>
      <c r="B30" s="21"/>
      <c r="C30" s="21"/>
      <c r="D30" s="22"/>
      <c r="E30" s="20" t="s">
        <v>104</v>
      </c>
      <c r="F30" s="21"/>
      <c r="G30" s="22"/>
    </row>
    <row r="31" s="1" customFormat="1" ht="70" customHeight="1" spans="1:7">
      <c r="A31" s="23" t="s">
        <v>105</v>
      </c>
      <c r="B31" s="24"/>
      <c r="C31" s="24"/>
      <c r="D31" s="25"/>
      <c r="E31" s="23" t="s">
        <v>106</v>
      </c>
      <c r="F31" s="24"/>
      <c r="G31" s="25"/>
    </row>
    <row r="32" s="1" customFormat="1" ht="26" customHeight="1" spans="1:7">
      <c r="A32" s="26" t="s">
        <v>110</v>
      </c>
      <c r="B32" s="27"/>
      <c r="C32" s="27"/>
      <c r="D32" s="28"/>
      <c r="E32" s="20" t="s">
        <v>104</v>
      </c>
      <c r="F32" s="21"/>
      <c r="G32" s="22"/>
    </row>
  </sheetData>
  <mergeCells count="14">
    <mergeCell ref="A1:G1"/>
    <mergeCell ref="A2:D2"/>
    <mergeCell ref="E2:G2"/>
    <mergeCell ref="B3:G3"/>
    <mergeCell ref="A4:G4"/>
    <mergeCell ref="B28:E28"/>
    <mergeCell ref="A29:D29"/>
    <mergeCell ref="E29:G29"/>
    <mergeCell ref="A30:D30"/>
    <mergeCell ref="E30:G30"/>
    <mergeCell ref="A31:D31"/>
    <mergeCell ref="E31:G31"/>
    <mergeCell ref="A32:D32"/>
    <mergeCell ref="E32:G32"/>
  </mergeCells>
  <printOptions horizontalCentered="1"/>
  <pageMargins left="0.751388888888889" right="0.751388888888889" top="1" bottom="0.66875" header="0.5" footer="0.5"/>
  <pageSetup paperSize="9" orientation="portrait" horizontalDpi="600"/>
  <headerFooter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1"/>
  <sheetViews>
    <sheetView workbookViewId="0">
      <selection activeCell="E16" sqref="E16"/>
    </sheetView>
  </sheetViews>
  <sheetFormatPr defaultColWidth="9" defaultRowHeight="13.5" outlineLevelCol="6"/>
  <cols>
    <col min="1" max="1" width="6.58333333333333" style="1" customWidth="1"/>
    <col min="2" max="2" width="21" style="1" customWidth="1"/>
    <col min="3" max="4" width="7.375" style="1" customWidth="1"/>
    <col min="5" max="5" width="21" style="1" customWidth="1"/>
    <col min="6" max="6" width="10.375" style="1" customWidth="1"/>
    <col min="7" max="7" width="12.1" style="1" customWidth="1"/>
    <col min="8" max="16384" width="9" style="1"/>
  </cols>
  <sheetData>
    <row r="1" s="1" customFormat="1" ht="25.5" spans="1:7">
      <c r="A1" s="2" t="s">
        <v>98</v>
      </c>
      <c r="B1" s="2"/>
      <c r="C1" s="2"/>
      <c r="D1" s="2"/>
      <c r="E1" s="2"/>
      <c r="F1" s="2"/>
      <c r="G1" s="2"/>
    </row>
    <row r="2" s="1" customFormat="1" ht="24" customHeight="1" spans="1:7">
      <c r="A2" s="3" t="s">
        <v>112</v>
      </c>
      <c r="B2" s="3"/>
      <c r="C2" s="3"/>
      <c r="D2" s="3"/>
      <c r="E2" s="3" t="s">
        <v>1</v>
      </c>
      <c r="F2" s="3"/>
      <c r="G2" s="3"/>
    </row>
    <row r="3" s="1" customFormat="1" ht="60" customHeight="1" spans="1:7">
      <c r="A3" s="4" t="s">
        <v>2</v>
      </c>
      <c r="B3" s="5"/>
      <c r="C3" s="5"/>
      <c r="D3" s="6"/>
      <c r="E3" s="6"/>
      <c r="F3" s="6"/>
      <c r="G3" s="7"/>
    </row>
    <row r="4" s="1" customFormat="1" ht="21" customHeight="1" spans="1:7">
      <c r="A4" s="8" t="s">
        <v>4</v>
      </c>
      <c r="B4" s="8"/>
      <c r="C4" s="8"/>
      <c r="D4" s="8"/>
      <c r="E4" s="8"/>
      <c r="F4" s="8"/>
      <c r="G4" s="8"/>
    </row>
    <row r="5" s="1" customFormat="1" ht="21" customHeight="1" spans="1:7">
      <c r="A5" s="9" t="s">
        <v>6</v>
      </c>
      <c r="B5" s="9" t="s">
        <v>7</v>
      </c>
      <c r="C5" s="9" t="s">
        <v>8</v>
      </c>
      <c r="D5" s="9" t="s">
        <v>9</v>
      </c>
      <c r="E5" s="9" t="s">
        <v>10</v>
      </c>
      <c r="F5" s="9" t="s">
        <v>11</v>
      </c>
      <c r="G5" s="9" t="s">
        <v>12</v>
      </c>
    </row>
    <row r="6" s="1" customFormat="1" ht="21" customHeight="1" spans="1:7">
      <c r="A6" s="8">
        <v>1</v>
      </c>
      <c r="B6" s="10"/>
      <c r="C6" s="10"/>
      <c r="D6" s="11"/>
      <c r="E6" s="12"/>
      <c r="F6" s="10"/>
      <c r="G6" s="8">
        <f>F6*D6</f>
        <v>0</v>
      </c>
    </row>
    <row r="7" s="1" customFormat="1" ht="21" customHeight="1" spans="1:7">
      <c r="A7" s="8">
        <v>2</v>
      </c>
      <c r="B7" s="10"/>
      <c r="C7" s="10"/>
      <c r="D7" s="11"/>
      <c r="E7" s="12"/>
      <c r="F7" s="10"/>
      <c r="G7" s="8">
        <f t="shared" ref="G7:G36" si="0">F7*D7</f>
        <v>0</v>
      </c>
    </row>
    <row r="8" s="1" customFormat="1" ht="21" customHeight="1" spans="1:7">
      <c r="A8" s="8">
        <v>3</v>
      </c>
      <c r="B8" s="10"/>
      <c r="C8" s="10"/>
      <c r="D8" s="11"/>
      <c r="E8" s="12"/>
      <c r="F8" s="10"/>
      <c r="G8" s="8">
        <f t="shared" si="0"/>
        <v>0</v>
      </c>
    </row>
    <row r="9" s="1" customFormat="1" ht="21" customHeight="1" spans="1:7">
      <c r="A9" s="8">
        <v>4</v>
      </c>
      <c r="B9" s="10"/>
      <c r="C9" s="10"/>
      <c r="D9" s="11"/>
      <c r="E9" s="12"/>
      <c r="F9" s="10"/>
      <c r="G9" s="8">
        <f t="shared" si="0"/>
        <v>0</v>
      </c>
    </row>
    <row r="10" s="1" customFormat="1" ht="21" customHeight="1" spans="1:7">
      <c r="A10" s="8">
        <v>5</v>
      </c>
      <c r="B10" s="10"/>
      <c r="C10" s="10"/>
      <c r="D10" s="11"/>
      <c r="E10" s="12"/>
      <c r="F10" s="10"/>
      <c r="G10" s="8">
        <f t="shared" si="0"/>
        <v>0</v>
      </c>
    </row>
    <row r="11" s="1" customFormat="1" ht="21" customHeight="1" spans="1:7">
      <c r="A11" s="8">
        <v>6</v>
      </c>
      <c r="B11" s="10"/>
      <c r="C11" s="10"/>
      <c r="D11" s="11"/>
      <c r="E11" s="12"/>
      <c r="F11" s="10"/>
      <c r="G11" s="8">
        <f t="shared" si="0"/>
        <v>0</v>
      </c>
    </row>
    <row r="12" s="1" customFormat="1" ht="21" customHeight="1" spans="1:7">
      <c r="A12" s="8">
        <v>7</v>
      </c>
      <c r="B12" s="10"/>
      <c r="C12" s="10"/>
      <c r="D12" s="11"/>
      <c r="E12" s="12"/>
      <c r="F12" s="10"/>
      <c r="G12" s="8">
        <f t="shared" si="0"/>
        <v>0</v>
      </c>
    </row>
    <row r="13" s="1" customFormat="1" ht="21" customHeight="1" spans="1:7">
      <c r="A13" s="8">
        <v>8</v>
      </c>
      <c r="B13" s="10"/>
      <c r="C13" s="10"/>
      <c r="D13" s="11"/>
      <c r="E13" s="12"/>
      <c r="F13" s="10"/>
      <c r="G13" s="8">
        <f t="shared" si="0"/>
        <v>0</v>
      </c>
    </row>
    <row r="14" s="1" customFormat="1" ht="21" customHeight="1" spans="1:7">
      <c r="A14" s="8">
        <v>9</v>
      </c>
      <c r="B14" s="10"/>
      <c r="C14" s="10"/>
      <c r="D14" s="11"/>
      <c r="E14" s="13"/>
      <c r="F14" s="10"/>
      <c r="G14" s="8">
        <f t="shared" si="0"/>
        <v>0</v>
      </c>
    </row>
    <row r="15" s="1" customFormat="1" ht="21" customHeight="1" spans="1:7">
      <c r="A15" s="8">
        <v>10</v>
      </c>
      <c r="B15" s="10"/>
      <c r="C15" s="10"/>
      <c r="D15" s="11"/>
      <c r="E15" s="13"/>
      <c r="F15" s="10"/>
      <c r="G15" s="8">
        <f t="shared" si="0"/>
        <v>0</v>
      </c>
    </row>
    <row r="16" s="1" customFormat="1" ht="21" customHeight="1" spans="1:7">
      <c r="A16" s="8">
        <v>11</v>
      </c>
      <c r="B16" s="10"/>
      <c r="C16" s="10"/>
      <c r="D16" s="11"/>
      <c r="E16" s="12"/>
      <c r="F16" s="10"/>
      <c r="G16" s="8">
        <f t="shared" si="0"/>
        <v>0</v>
      </c>
    </row>
    <row r="17" s="1" customFormat="1" ht="21" customHeight="1" spans="1:7">
      <c r="A17" s="8">
        <v>12</v>
      </c>
      <c r="B17" s="10"/>
      <c r="C17" s="10"/>
      <c r="D17" s="11"/>
      <c r="E17" s="12"/>
      <c r="F17" s="10"/>
      <c r="G17" s="8">
        <f t="shared" si="0"/>
        <v>0</v>
      </c>
    </row>
    <row r="18" s="1" customFormat="1" ht="21" customHeight="1" spans="1:7">
      <c r="A18" s="8">
        <v>13</v>
      </c>
      <c r="B18" s="10"/>
      <c r="C18" s="10"/>
      <c r="D18" s="11"/>
      <c r="E18" s="12"/>
      <c r="F18" s="10"/>
      <c r="G18" s="8">
        <f t="shared" si="0"/>
        <v>0</v>
      </c>
    </row>
    <row r="19" s="1" customFormat="1" ht="21" customHeight="1" spans="1:7">
      <c r="A19" s="8">
        <v>14</v>
      </c>
      <c r="B19" s="10"/>
      <c r="C19" s="10"/>
      <c r="D19" s="11"/>
      <c r="E19" s="12"/>
      <c r="F19" s="10"/>
      <c r="G19" s="8">
        <f t="shared" si="0"/>
        <v>0</v>
      </c>
    </row>
    <row r="20" s="1" customFormat="1" ht="21" customHeight="1" spans="1:7">
      <c r="A20" s="8">
        <v>15</v>
      </c>
      <c r="B20" s="10"/>
      <c r="C20" s="10"/>
      <c r="D20" s="14"/>
      <c r="E20" s="12"/>
      <c r="F20" s="10"/>
      <c r="G20" s="8">
        <f t="shared" si="0"/>
        <v>0</v>
      </c>
    </row>
    <row r="21" s="1" customFormat="1" ht="21" customHeight="1" spans="1:7">
      <c r="A21" s="8">
        <v>16</v>
      </c>
      <c r="B21" s="10"/>
      <c r="C21" s="10"/>
      <c r="D21" s="11"/>
      <c r="E21" s="12"/>
      <c r="F21" s="15"/>
      <c r="G21" s="8">
        <f t="shared" si="0"/>
        <v>0</v>
      </c>
    </row>
    <row r="22" s="1" customFormat="1" ht="21" customHeight="1" spans="1:7">
      <c r="A22" s="8">
        <v>17</v>
      </c>
      <c r="B22" s="10"/>
      <c r="C22" s="10"/>
      <c r="D22" s="11"/>
      <c r="E22" s="12"/>
      <c r="F22" s="15"/>
      <c r="G22" s="8">
        <f t="shared" si="0"/>
        <v>0</v>
      </c>
    </row>
    <row r="23" s="1" customFormat="1" ht="21" customHeight="1" spans="1:7">
      <c r="A23" s="8">
        <v>18</v>
      </c>
      <c r="B23" s="10"/>
      <c r="C23" s="10"/>
      <c r="D23" s="11"/>
      <c r="E23" s="12"/>
      <c r="F23" s="15"/>
      <c r="G23" s="8">
        <f t="shared" si="0"/>
        <v>0</v>
      </c>
    </row>
    <row r="24" s="1" customFormat="1" ht="21" customHeight="1" spans="1:7">
      <c r="A24" s="8">
        <v>19</v>
      </c>
      <c r="B24" s="10"/>
      <c r="C24" s="10"/>
      <c r="D24" s="11"/>
      <c r="E24" s="12"/>
      <c r="F24" s="15"/>
      <c r="G24" s="8">
        <f t="shared" si="0"/>
        <v>0</v>
      </c>
    </row>
    <row r="25" s="1" customFormat="1" ht="21" customHeight="1" spans="1:7">
      <c r="A25" s="8">
        <v>20</v>
      </c>
      <c r="B25" s="10"/>
      <c r="C25" s="10"/>
      <c r="D25" s="11"/>
      <c r="E25" s="12"/>
      <c r="F25" s="15"/>
      <c r="G25" s="8">
        <f t="shared" si="0"/>
        <v>0</v>
      </c>
    </row>
    <row r="26" s="1" customFormat="1" ht="21" customHeight="1" spans="1:7">
      <c r="A26" s="8">
        <v>21</v>
      </c>
      <c r="B26" s="10"/>
      <c r="C26" s="10"/>
      <c r="D26" s="11"/>
      <c r="E26" s="12"/>
      <c r="F26" s="15"/>
      <c r="G26" s="8">
        <f t="shared" si="0"/>
        <v>0</v>
      </c>
    </row>
    <row r="27" s="1" customFormat="1" ht="21" customHeight="1" spans="1:7">
      <c r="A27" s="8">
        <v>22</v>
      </c>
      <c r="B27" s="10"/>
      <c r="C27" s="10"/>
      <c r="D27" s="11"/>
      <c r="E27" s="12"/>
      <c r="F27" s="15"/>
      <c r="G27" s="8">
        <f t="shared" si="0"/>
        <v>0</v>
      </c>
    </row>
    <row r="28" s="1" customFormat="1" ht="21" customHeight="1" spans="1:7">
      <c r="A28" s="8">
        <v>23</v>
      </c>
      <c r="B28" s="10"/>
      <c r="C28" s="10"/>
      <c r="D28" s="11"/>
      <c r="E28" s="12"/>
      <c r="F28" s="15"/>
      <c r="G28" s="8">
        <f t="shared" si="0"/>
        <v>0</v>
      </c>
    </row>
    <row r="29" s="1" customFormat="1" ht="21" customHeight="1" spans="1:7">
      <c r="A29" s="8">
        <v>24</v>
      </c>
      <c r="B29" s="10"/>
      <c r="C29" s="10"/>
      <c r="D29" s="11"/>
      <c r="E29" s="12"/>
      <c r="F29" s="15"/>
      <c r="G29" s="8">
        <f t="shared" si="0"/>
        <v>0</v>
      </c>
    </row>
    <row r="30" s="1" customFormat="1" ht="21" customHeight="1" spans="1:7">
      <c r="A30" s="8">
        <v>25</v>
      </c>
      <c r="B30" s="10"/>
      <c r="C30" s="10"/>
      <c r="D30" s="11"/>
      <c r="E30" s="12"/>
      <c r="F30" s="15"/>
      <c r="G30" s="8">
        <f t="shared" si="0"/>
        <v>0</v>
      </c>
    </row>
    <row r="31" s="1" customFormat="1" ht="21" customHeight="1" spans="1:7">
      <c r="A31" s="8">
        <v>26</v>
      </c>
      <c r="B31" s="10"/>
      <c r="C31" s="10"/>
      <c r="D31" s="11"/>
      <c r="E31" s="12"/>
      <c r="F31" s="15"/>
      <c r="G31" s="8">
        <f t="shared" si="0"/>
        <v>0</v>
      </c>
    </row>
    <row r="32" s="1" customFormat="1" ht="21" customHeight="1" spans="1:7">
      <c r="A32" s="8">
        <v>27</v>
      </c>
      <c r="B32" s="10"/>
      <c r="C32" s="10"/>
      <c r="D32" s="11"/>
      <c r="E32" s="12"/>
      <c r="F32" s="15"/>
      <c r="G32" s="8">
        <f t="shared" si="0"/>
        <v>0</v>
      </c>
    </row>
    <row r="33" s="1" customFormat="1" ht="21" customHeight="1" spans="1:7">
      <c r="A33" s="8">
        <v>28</v>
      </c>
      <c r="B33" s="10"/>
      <c r="C33" s="10"/>
      <c r="D33" s="11"/>
      <c r="E33" s="12"/>
      <c r="F33" s="15"/>
      <c r="G33" s="8">
        <f t="shared" si="0"/>
        <v>0</v>
      </c>
    </row>
    <row r="34" s="1" customFormat="1" ht="21" customHeight="1" spans="1:7">
      <c r="A34" s="8">
        <v>29</v>
      </c>
      <c r="B34" s="10"/>
      <c r="C34" s="10"/>
      <c r="D34" s="11"/>
      <c r="E34" s="12"/>
      <c r="F34" s="15"/>
      <c r="G34" s="8">
        <f t="shared" si="0"/>
        <v>0</v>
      </c>
    </row>
    <row r="35" s="1" customFormat="1" ht="21" customHeight="1" spans="1:7">
      <c r="A35" s="8">
        <v>30</v>
      </c>
      <c r="B35" s="10"/>
      <c r="C35" s="10"/>
      <c r="D35" s="11"/>
      <c r="E35" s="12"/>
      <c r="F35" s="15"/>
      <c r="G35" s="8">
        <f t="shared" si="0"/>
        <v>0</v>
      </c>
    </row>
    <row r="36" s="1" customFormat="1" ht="21" customHeight="1" spans="1:7">
      <c r="A36" s="8">
        <v>31</v>
      </c>
      <c r="B36" s="10"/>
      <c r="C36" s="10"/>
      <c r="D36" s="11"/>
      <c r="E36" s="12"/>
      <c r="F36" s="15"/>
      <c r="G36" s="8">
        <f t="shared" si="0"/>
        <v>0</v>
      </c>
    </row>
    <row r="37" s="1" customFormat="1" ht="21" customHeight="1" spans="1:7">
      <c r="A37" s="8" t="s">
        <v>95</v>
      </c>
      <c r="B37" s="3" t="str">
        <f>"大写："&amp;IF(MOD(G37,1)=0,TEXT(INT(G37),"[DBNUM2]")&amp;"元整",TEXT(INT(G37),"[DBNUM2]")&amp;"元"&amp;TEXT(MID(G37,LEN(INT(G37))+2,1),"[DBNUM2]D角")&amp;TEXT(MID(G37,LEN(INT(G37))+3,1),"[DBNUM2]D分"))</f>
        <v>大写：零元整</v>
      </c>
      <c r="C37" s="3"/>
      <c r="D37" s="3"/>
      <c r="E37" s="3"/>
      <c r="F37" s="16" t="s">
        <v>96</v>
      </c>
      <c r="G37" s="3">
        <f>SUM(G6:G36)</f>
        <v>0</v>
      </c>
    </row>
    <row r="38" s="1" customFormat="1" ht="73" customHeight="1" spans="1:7">
      <c r="A38" s="17" t="s">
        <v>101</v>
      </c>
      <c r="B38" s="18"/>
      <c r="C38" s="18"/>
      <c r="D38" s="19"/>
      <c r="E38" s="17" t="s">
        <v>102</v>
      </c>
      <c r="F38" s="18"/>
      <c r="G38" s="19"/>
    </row>
    <row r="39" s="1" customFormat="1" ht="22" customHeight="1" spans="1:7">
      <c r="A39" s="20" t="s">
        <v>103</v>
      </c>
      <c r="B39" s="21"/>
      <c r="C39" s="21"/>
      <c r="D39" s="22"/>
      <c r="E39" s="20" t="s">
        <v>104</v>
      </c>
      <c r="F39" s="21"/>
      <c r="G39" s="22"/>
    </row>
    <row r="40" s="1" customFormat="1" ht="73" customHeight="1" spans="1:7">
      <c r="A40" s="23" t="s">
        <v>105</v>
      </c>
      <c r="B40" s="24"/>
      <c r="C40" s="24"/>
      <c r="D40" s="25"/>
      <c r="E40" s="23" t="s">
        <v>106</v>
      </c>
      <c r="F40" s="24"/>
      <c r="G40" s="25"/>
    </row>
    <row r="41" s="1" customFormat="1" ht="22" customHeight="1" spans="1:7">
      <c r="A41" s="26" t="s">
        <v>110</v>
      </c>
      <c r="B41" s="27"/>
      <c r="C41" s="27"/>
      <c r="D41" s="28"/>
      <c r="E41" s="20" t="s">
        <v>104</v>
      </c>
      <c r="F41" s="21"/>
      <c r="G41" s="22"/>
    </row>
  </sheetData>
  <mergeCells count="14">
    <mergeCell ref="A1:G1"/>
    <mergeCell ref="A2:D2"/>
    <mergeCell ref="E2:G2"/>
    <mergeCell ref="B3:G3"/>
    <mergeCell ref="A4:G4"/>
    <mergeCell ref="B37:E37"/>
    <mergeCell ref="A38:D38"/>
    <mergeCell ref="E38:G38"/>
    <mergeCell ref="A39:D39"/>
    <mergeCell ref="E39:G39"/>
    <mergeCell ref="A40:D40"/>
    <mergeCell ref="E40:G40"/>
    <mergeCell ref="A41:D41"/>
    <mergeCell ref="E41:G41"/>
  </mergeCells>
  <printOptions horizontalCentered="1"/>
  <pageMargins left="0.751388888888889" right="0.751388888888889" top="1" bottom="1" header="0.5" footer="0.5"/>
  <pageSetup paperSize="9" orientation="portrait" horizontalDpi="600"/>
  <headerFooter>
    <oddFooter>&amp;C第 &amp;P 页，共 &amp;N 页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汇总表</vt:lpstr>
      <vt:lpstr>花鹿坪</vt:lpstr>
      <vt:lpstr>示范</vt:lpstr>
      <vt:lpstr>白石</vt:lpstr>
      <vt:lpstr>新街</vt:lpstr>
      <vt:lpstr>迎水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2025-04-02T14:20:26Z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67690BCA1BD24467A3D791605F9931AE_12</vt:lpwstr>
  </property>
</Properties>
</file>