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380"/>
  </bookViews>
  <sheets>
    <sheet name="攀天阁小学校门口条屏" sheetId="6" r:id="rId1"/>
    <sheet name="维西中路中心小LED"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<sst xmlns="http://schemas.openxmlformats.org/spreadsheetml/2006/main" count="97" uniqueCount="67">
  <si>
    <t>配置清单</t>
  </si>
  <si>
    <t>序号</t>
  </si>
  <si>
    <t>名称</t>
  </si>
  <si>
    <t>技术规格</t>
  </si>
  <si>
    <t>单位</t>
  </si>
  <si>
    <t>数量</t>
  </si>
  <si>
    <t>单价(元)</t>
  </si>
  <si>
    <t>合价(元)</t>
  </si>
  <si>
    <t>备注</t>
  </si>
  <si>
    <t>户外P10单红</t>
  </si>
  <si>
    <t>像素结构：SMD1921 1R；像素间距（mm）：10；模组分辨率（W×H）：32×16；模组尺寸（mm）：320（L）×160（W）×20（H）；模组重量（kg/块）：0.378；模组最大功耗（W/块）：12.5；像素密度（点/m2 ） :10000;显示屏亮度（cd/m2 ）:≥1200；水平视角（°）：≥120；垂直视角（°）：≥120；刷新（Hz）：≥240；峰值功耗（W/m 2 ）：244；平均功耗（W/m 2 ）：122；供电要求：AC220-240V； 驱动方式：恒流驱动；工作温度范围（℃）： -10—40；存储温度范围（℃）：-20—60；工作湿度范围（RH）：无结露 10-60%；存储湿度范围（RH）：无结露10-60%；信号接口：HUB12；电源接口：VH4PIN</t>
  </si>
  <si>
    <t>㎡</t>
  </si>
  <si>
    <t>模组排列(长*高)：20*4、单元板尺寸(mm)：320*160、显示屏尺寸(mm)：6400*640、物理分辨率：640*64、含边框尺寸（mm）：6490*730、整体像素点：40960</t>
  </si>
  <si>
    <t>LED单色屏控制卡</t>
  </si>
  <si>
    <t>单:2048*32 1696*48 1280*64
双:1280*32 848*48  640*64</t>
  </si>
  <si>
    <t>张</t>
  </si>
  <si>
    <t>工程布线</t>
  </si>
  <si>
    <t>屏体内部三芯线、网络跳线、排线、红黑线、磁柱等</t>
  </si>
  <si>
    <t/>
  </si>
  <si>
    <t>屏体边框</t>
  </si>
  <si>
    <t>边框安装</t>
  </si>
  <si>
    <t>跟</t>
  </si>
  <si>
    <t>背条</t>
  </si>
  <si>
    <t>根</t>
  </si>
  <si>
    <t>屏体装饰</t>
  </si>
  <si>
    <t>根据现场情况装饰</t>
  </si>
  <si>
    <t>备用件</t>
  </si>
  <si>
    <t>模组  2张；</t>
  </si>
  <si>
    <t>项</t>
  </si>
  <si>
    <t>安装施工调试</t>
  </si>
  <si>
    <t>LED屏及其相关设备安装调试、交验、培训客户使用</t>
  </si>
  <si>
    <t>合计(元)：</t>
  </si>
  <si>
    <t>LED显示单元</t>
  </si>
  <si>
    <t>显示亮度≥4500cd/㎡；亮度均匀性≥99%（需提供第三方检测报告，并加盖CNAS，CMA，ilac认证公章）
依据 GB/T 2423.2-2008标准进行检测;将受试样品正常点亮放入温度60℃士2℃的环境中放置 48h，试验后受试样品外观结构和功能均应正常将受试样品正常点亮放入温度 50°±2°的环境中放置48小时，试验后受试样品外观结构和功能均应正常
按照GB/T 5169.16-2017对产品PCB进行阻燃测试，阻燃测试等级应达到V-0级；产品底壳套件阻燃等级达到V-0级；产品面罩阻燃等级满足HB级（需提供第三方检测报告，并加盖CNAS，CMA，ilac认证公章）
依据GB/T 2423.24-2013试验类型：程序A，试验箱内温度在照射期开始前2h开始升温（小于1K/min的速率）；试验参数值：40度，照射期时间8h；25度，黑暗期时间16h为一个循环，共测试10个循环。试验中，试验后受试样品外观结构和功能均应正常（需提供第三方检测报告，并加盖CNAS，CMA，ilac认证公章）
NTSC色域覆盖率≥110%（需提供第三方检测报告，并加盖CNAS，CMA，ilac认证公章）
LED主动发光，每个像素点采用1纯红1纯绿1纯蓝三像素，表贴三合一封装，表面哑黑处理（需提供第三方检测报告，并加盖CNAS，CMA，ilac认证公章）
亮度0-4500cd/㎡可调，256级无灰度损失调节，可通过定时器或传感器调节；色温2000K-10000K连续可调；亮度、灰度、色温可手动、自动、软件三种调节方式；（需提供第三方检测报告，并加盖CNAS，CMA，ilac认证公章）
支持单点检测逐点校正功能，单点亮度校正，单点颜色校正；支持多bin色度校正，校正数据存储在模组里，采用色彩管理系统，在LED控制系统对视频解码后，添加二次过滤显示算法，对显示屏每一个发光二极管进行逐点16位颜色校正（需提供第三方检测报告，并加盖CNAS，CMA，ilac认证公章）
LED像素点间距≤2.5mm;像素密度≥160000点/㎡（需提供第三方检测报告，并加盖CNAS，CMA，ilac认证公章）
模组尺寸≤320mmX160mm；单元分辨率≥128×64   （需提供第三方检测报告，并加盖CNAS，CMA，ilac认证公章）
模组平整度≤0.2mm；发光点中心偏差≤1%（需提供第三方检测报告，并加盖CNAS，CMA，ilac认证公章）
100%亮度，灰度等级为≥16bit；70%亮度，灰度等级为≥14bit；50%亮度，灰度等级为≥13bit；20%亮度，灰度等级为≥12bit；（需提供第三方检测报告，并加盖CNAS，CMA，ilac认证公章）
符合GB/T 17626.2-2018规定，至少取4个点进行静电放电，正负极各100次，接触放电±6KV，空气放电±8KV（需提供第三方检测报告，并加盖CNAS，CMA，ilac认证公章）</t>
  </si>
  <si>
    <t>模组排列(长*高)：25*28、显示屏尺寸(mm)：8*4.48、物理分辨率：3200*1792、含边框尺寸（mm）：8.1*4.58、整体像素点：5734400</t>
  </si>
  <si>
    <t>LED控制器</t>
  </si>
  <si>
    <t xml:space="preserve">★具有1个HDMI2.0接口、1个DP1.2接口、1个DVI接口、1个USB2.0接口、1个DEBUG接口、2个控制网口、2个RS485接口、1个IR IN接口（提供首页具有CNAS或CMA标识的第三方检测报告复印件并加盖厂家公章）
★★具有2个控制网口，支持TCP/IP网络协议，双网口均可用于控制设备或设备网络级联，其中一个接口用于控制设备时，另外一个网口就用于设备网络级联（提供首页具有CNAS或CMA标识的第三方检测报告复印件并加盖厂家公章）
★单网口带载支持65W像素，设备总带载支持780W像素.（提供首页具有CNAS或CMA标识的第三方检测报告复印件并加盖厂家公章）
★★支持通过设备自带Web浏览器、客户端、遥控器操作，对图像的图像的亮度、色温以及图像模式进行调节设置。（提供首页具有CNAS或CMA标识的第三方检测报告复印件并加盖厂家公章）
</t>
  </si>
  <si>
    <t>台</t>
  </si>
  <si>
    <t>支架重量：30kg*35.84m²=1075.20kg</t>
  </si>
  <si>
    <t>*金属制品*配电柜</t>
  </si>
  <si>
    <t>自动控电，40kw配电柜</t>
  </si>
  <si>
    <t>LED显示屏备件</t>
  </si>
  <si>
    <t>模组  5张；电源  1台；接收卡  4张；线材  1批</t>
  </si>
  <si>
    <t>10米HDMI线</t>
  </si>
  <si>
    <t xml:space="preserve">HDMI 1.4 4K30Hz铜缆 （10米）
端子镀金，耐氧化，阻抗小，信号传输更稳定。
端子内部特殊设计，增强端子和线缆连接强度。
环保加厚外被，耐磨不易破裂，经久耐用。
支持HDMI 4K30Hz型号稳定传输。
即插即用，无需驱动程序。
线缆类型（音视频线）：铜缆
视频版本：HDMI 1.4
支持最大分辨率：4K 30Hz
接口类型：HDMI </t>
  </si>
  <si>
    <t>屏体内部电缆</t>
  </si>
  <si>
    <t>钢结构</t>
  </si>
  <si>
    <t>根据用户方提供的图纸及现场勘测，按设计图进行施工（采用镀锌方管制作）</t>
  </si>
  <si>
    <t>控制电脑</t>
  </si>
  <si>
    <t>intel i5-10400/8G内存/128GB SSD+1TB HDD/2G独显/21.5寸显示器/AVC机箱/ Win10系统</t>
  </si>
  <si>
    <t>散热系统</t>
  </si>
  <si>
    <t>轴流风机</t>
  </si>
  <si>
    <t>六分区合并式功放</t>
  </si>
  <si>
    <t>• 设备具有2路辅助(AUX)线路输入，1路紧急(EMC)输入，2路话简输入;1路辅助输出，可级联下一台功放。
• 线路1、紧急线路输入、线路2音量独立可调，同时具有总音量控制。
• 内置蓝牙/MP3功能模块，方便手机推送节目播放。
• 带六分区独立音量调节输出功能。
• 支持1路EMC紧急报警音频信号输入接口，具有最高优先级。
• 话筒1和紧急线路EMC输入具有最高优先级别，可强切其他线路输入功能，话筒2与线路1、线路2。
• 带有高低音调节功能。
• 设有先进短路、过热、过载保护功能。
• 线路设有限幅功能，可预防功放输出过大保护喇叭。
• 支持多种指示灯显示(电源、信号)。
• 采用风机强制散热结构，可以让机器长期时间工作。
• 具有市电波动保护功能，支持过压保护，欠压保护。
额定功率：360W
颜色：黑色
安装方式：机柜安装
工作温度和湿度：-20~+50°C，95%无冷凝
装箱清单：设备*1； 电源线*1； 说明书*1；
音频
灵敏度：线路：-12dB MIC：-40dB EMC：-12dB（非平衡）
输入电源：AC220V
频率响应：20-20KHz
总谐波失真：THD≤1%
信噪比（A记权）：＞75dB
音频输出：100V±5%
线路输出：0dB</t>
  </si>
  <si>
    <t>套</t>
  </si>
  <si>
    <t>室外防水音柱（120W)</t>
  </si>
  <si>
    <t>扬声器单元 5寸低音×1/25芯驱动高音，额定功率（PHC） 40W，灵敏度：（1kHz,1米） 92dB±3 dB，有效频率范围（-10dB） 80-18kHz，额定电压 100V，输入接口 2-芯连接线，接线端颜色 黑色、红色，产品尺寸 160(L)×160 (W)×392 (H)mm，产品净重 3.5kg，包装尺寸(1Pcs) 180 (L)×180 (W)×425(H)mm，产品包装后重量 3.8kg，安装方式 壁挂，壳体 一次成型铝型材，工作温度 -25℃至+55℃，存储湿度 -40℃至+70℃，相对湿度 ﹤95%</t>
  </si>
  <si>
    <t>支</t>
  </si>
  <si>
    <t>简易机柜</t>
  </si>
  <si>
    <t>可同时放置电脑机箱、调音台、话放等多种专业音频设备，适用于KTV包房、歌厅、会议室等室内使用。使您的音频工作室瞬间变得简单整洁。
规格：高660mm*宽510mm*深490mm
外观颜色黑色19英寸标准设计
两侧均有把手，底部有可自由调节运动方向的滚轮。
坚固牢靠，容量大，经久耐用。
产品介绍：9MM夹板外贴PVC，全新五金件，铝合金包边，4个三寸工业轮拉手（2个）
包装：散包装（方便运输，降低成本），组装非常简单</t>
  </si>
  <si>
    <t>音箱线</t>
  </si>
  <si>
    <t>100米，国标2*1.0mm2 音响工程专用音响缆，2*0.1*127支，外径：8.3mm，高级护套喇叭线采用进口高韧性表皮, 多股高纯度OFC无氧铜做为导体，同时使用了尼龙护套层，提高了线材的抗干扰能力，同时线的强度和抗氧化能力更高，更加适合于装修预埋用。不论是做主音箱线还是环绕喇叭线，都能保证音乐重放更加精准，韵味独特，令家庭影院效果惊天动地。线材采用精确计米装置、保证长度准确；本卷装线经过电气性能全检、保证产品质量及整卷无接头。</t>
  </si>
  <si>
    <t>卷</t>
  </si>
  <si>
    <t>电缆/网线</t>
  </si>
  <si>
    <t>1、外部强电线到配电柜国标电缆线、LED配电柜到LED显示屏后端电源线2、控制室到LED显示屏后端网线或光纤及光纤收发器</t>
  </si>
  <si>
    <t>批</t>
  </si>
  <si>
    <t>技术服务*安装调试费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</si>
</sst>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b/>
      <sz val="14"/>
      <color indexed="8"/>
      <name val="宋体"/>
      <charset val="134"/>
    </font>
    <font>
      <b/>
      <sz val="11"/>
      <color indexed="9"/>
      <name val="微软雅黑"/>
      <charset val="134"/>
    </font>
    <font>
      <sz val="8"/>
      <name val="微软雅黑"/>
      <charset val="134"/>
    </font>
    <font>
      <b/>
      <sz val="11"/>
      <color indexed="8"/>
      <name val="微软雅黑"/>
      <charset val="134"/>
    </font>
    <font>
      <sz val="11"/>
      <color indexed="8"/>
      <name val="微软雅黑"/>
      <charset val="134"/>
    </font>
    <font>
      <sz val="10"/>
      <color rgb="FF000000"/>
      <name val="serif"/>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theme="0" tint="-0.349986266670736"/>
      </right>
      <top style="thin">
        <color theme="0" tint="-0.349986266670736"/>
      </top>
      <bottom style="thin">
        <color auto="1"/>
      </bottom>
      <diagonal/>
    </border>
    <border>
      <left style="thin">
        <color theme="0" tint="-0.349986266670736"/>
      </left>
      <right style="thin">
        <color theme="0" tint="-0.349986266670736"/>
      </right>
      <top style="thin">
        <color theme="0" tint="-0.349986266670736"/>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45066682943"/>
      </bottom>
      <diagonal/>
    </border>
  </borders>
  <cellStyleXfs count="90">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5" borderId="10" applyNumberFormat="0" applyAlignment="0" applyProtection="0">
      <alignment vertical="center"/>
    </xf>
    <xf numFmtId="0" fontId="17" fillId="6" borderId="11" applyNumberFormat="0" applyAlignment="0" applyProtection="0">
      <alignment vertical="center"/>
    </xf>
    <xf numFmtId="0" fontId="18" fillId="6" borderId="10"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25" fillId="34" borderId="0" applyNumberFormat="0" applyBorder="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7" fillId="0" borderId="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Alignment="0" applyProtection="0">
      <alignment vertical="center"/>
    </xf>
    <xf numFmtId="0" fontId="11" fillId="0" borderId="0" applyNumberFormat="0" applyFill="0" applyAlignment="0" applyProtection="0">
      <alignment vertical="center"/>
    </xf>
    <xf numFmtId="0" fontId="23" fillId="0" borderId="0" applyNumberFormat="0" applyFill="0" applyAlignment="0" applyProtection="0">
      <alignment vertical="center"/>
    </xf>
    <xf numFmtId="0" fontId="0" fillId="0" borderId="0" applyNumberFormat="0" applyFill="0" applyAlignment="0" applyProtection="0"/>
    <xf numFmtId="0" fontId="7" fillId="0" borderId="0">
      <alignment vertical="center"/>
    </xf>
    <xf numFmtId="0" fontId="0" fillId="0" borderId="0"/>
    <xf numFmtId="0" fontId="0" fillId="0" borderId="0"/>
    <xf numFmtId="0" fontId="22" fillId="0" borderId="0" applyNumberFormat="0" applyFill="0" applyAlignment="0" applyProtection="0">
      <alignment vertical="center"/>
    </xf>
    <xf numFmtId="0" fontId="18" fillId="0" borderId="10" applyNumberFormat="0" applyFill="0" applyAlignment="0" applyProtection="0">
      <alignment vertical="center"/>
    </xf>
    <xf numFmtId="0" fontId="19" fillId="0" borderId="12" applyNumberFormat="0" applyFill="0" applyAlignment="0" applyProtection="0">
      <alignment vertical="center"/>
    </xf>
    <xf numFmtId="0" fontId="12" fillId="0" borderId="0" applyNumberFormat="0" applyFill="0" applyAlignment="0" applyProtection="0">
      <alignment vertical="center"/>
    </xf>
    <xf numFmtId="0" fontId="10" fillId="0" borderId="0" applyNumberFormat="0" applyFill="0" applyAlignment="0" applyProtection="0">
      <alignment vertical="center"/>
    </xf>
    <xf numFmtId="0" fontId="24" fillId="0" borderId="0" applyNumberFormat="0" applyFill="0" applyAlignment="0" applyProtection="0">
      <alignment vertical="center"/>
    </xf>
    <xf numFmtId="0" fontId="17" fillId="0" borderId="11" applyNumberFormat="0" applyFill="0" applyAlignment="0" applyProtection="0">
      <alignment vertical="center"/>
    </xf>
    <xf numFmtId="0" fontId="16" fillId="0" borderId="1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25" fillId="0" borderId="0" applyNumberFormat="0" applyFill="0" applyAlignment="0" applyProtection="0">
      <alignment vertical="center"/>
    </xf>
    <xf numFmtId="0" fontId="7" fillId="0" borderId="6" applyNumberFormat="0" applyFill="0" applyAlignment="0" applyProtection="0">
      <alignment vertical="center"/>
    </xf>
  </cellStyleXfs>
  <cellXfs count="17">
    <xf numFmtId="0" fontId="0" fillId="0" borderId="0" xfId="0"/>
    <xf numFmtId="0" fontId="1" fillId="0" borderId="1" xfId="0" applyFont="1" applyBorder="1" applyAlignment="1">
      <alignment horizontal="center" vertical="center"/>
    </xf>
    <xf numFmtId="0" fontId="0" fillId="0" borderId="1" xfId="0" applyBorder="1"/>
    <xf numFmtId="0" fontId="2" fillId="2" borderId="1" xfId="73"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3" borderId="1" xfId="0" applyFont="1" applyFill="1" applyBorder="1" applyAlignment="1"/>
    <xf numFmtId="0" fontId="3" fillId="3" borderId="1" xfId="0" applyNumberFormat="1" applyFont="1" applyFill="1" applyBorder="1" applyAlignment="1">
      <alignment vertical="top" wrapText="1"/>
    </xf>
    <xf numFmtId="0" fontId="3" fillId="3" borderId="1" xfId="0" applyNumberFormat="1" applyFont="1" applyFill="1" applyBorder="1" applyAlignment="1">
      <alignment horizontal="center" vertical="top" wrapText="1"/>
    </xf>
    <xf numFmtId="0" fontId="5" fillId="0" borderId="0" xfId="0" applyFont="1"/>
    <xf numFmtId="0" fontId="1" fillId="0" borderId="0" xfId="0" applyFont="1" applyAlignment="1">
      <alignment horizontal="center" vertical="center"/>
    </xf>
    <xf numFmtId="0" fontId="2" fillId="2" borderId="2" xfId="73" applyFont="1" applyFill="1" applyBorder="1" applyAlignment="1">
      <alignment horizontal="center" vertical="center" wrapText="1"/>
    </xf>
    <xf numFmtId="0" fontId="2" fillId="2" borderId="3" xfId="73"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3" borderId="4" xfId="0" applyFont="1" applyFill="1" applyBorder="1" applyAlignment="1"/>
    <xf numFmtId="0" fontId="3" fillId="3" borderId="5" xfId="0" applyNumberFormat="1" applyFont="1" applyFill="1" applyBorder="1" applyAlignment="1">
      <alignment vertical="top" wrapText="1"/>
    </xf>
    <xf numFmtId="0" fontId="3" fillId="3" borderId="5" xfId="0" applyNumberFormat="1" applyFont="1" applyFill="1" applyBorder="1" applyAlignment="1">
      <alignment horizontal="center" vertical="top" wrapText="1"/>
    </xf>
  </cellXfs>
  <cellStyles count="9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2" xfId="49"/>
    <cellStyle name="20% - 着色 2 2" xfId="50"/>
    <cellStyle name="20% - 着色 3 2" xfId="51"/>
    <cellStyle name="20% - 着色 4 2" xfId="52"/>
    <cellStyle name="20% - 着色 5 2" xfId="53"/>
    <cellStyle name="20% - 着色 6 2" xfId="54"/>
    <cellStyle name="40% - 着色 1 2" xfId="55"/>
    <cellStyle name="40% - 着色 2 2" xfId="56"/>
    <cellStyle name="40% - 着色 3 2" xfId="57"/>
    <cellStyle name="40% - 着色 4 2" xfId="58"/>
    <cellStyle name="40% - 着色 5 2" xfId="59"/>
    <cellStyle name="40% - 着色 6 2" xfId="60"/>
    <cellStyle name="60% - 着色 1 2" xfId="61"/>
    <cellStyle name="60% - 着色 2 2" xfId="62"/>
    <cellStyle name="60% - 着色 3 2" xfId="63"/>
    <cellStyle name="60% - 着色 4 2" xfId="64"/>
    <cellStyle name="60% - 着色 5 2" xfId="65"/>
    <cellStyle name="60% - 着色 6 2" xfId="66"/>
    <cellStyle name="标题 3 2" xfId="67"/>
    <cellStyle name="标题 4 2" xfId="68"/>
    <cellStyle name="标题 5" xfId="69"/>
    <cellStyle name="差 2" xfId="70"/>
    <cellStyle name="常规 2" xfId="71"/>
    <cellStyle name="常规 3" xfId="72"/>
    <cellStyle name="常规 4" xfId="73"/>
    <cellStyle name="常规 4 2" xfId="74"/>
    <cellStyle name="好 2" xfId="75"/>
    <cellStyle name="计算 2" xfId="76"/>
    <cellStyle name="检查单元格 2" xfId="77"/>
    <cellStyle name="解释性文本 2" xfId="78"/>
    <cellStyle name="警告文本 2" xfId="79"/>
    <cellStyle name="适中 2" xfId="80"/>
    <cellStyle name="输出 2" xfId="81"/>
    <cellStyle name="输入 2" xfId="82"/>
    <cellStyle name="着色 1 2" xfId="83"/>
    <cellStyle name="着色 2 2" xfId="84"/>
    <cellStyle name="着色 3 2" xfId="85"/>
    <cellStyle name="着色 4 2" xfId="86"/>
    <cellStyle name="着色 5 2" xfId="87"/>
    <cellStyle name="着色 6 2" xfId="88"/>
    <cellStyle name="注释 2" xfId="8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zoomScale="175" zoomScaleNormal="175" workbookViewId="0">
      <selection activeCell="H7" sqref="H7"/>
    </sheetView>
  </sheetViews>
  <sheetFormatPr defaultColWidth="9" defaultRowHeight="14.4" outlineLevelCol="7"/>
  <cols>
    <col min="1" max="1" width="6.12962962962963" customWidth="1"/>
    <col min="2" max="2" width="15.8796296296296" customWidth="1"/>
    <col min="3" max="3" width="41.5" customWidth="1"/>
    <col min="4" max="4" width="8" customWidth="1"/>
    <col min="5" max="5" width="5.62962962962963" customWidth="1"/>
    <col min="6" max="6" width="9.37962962962963" customWidth="1"/>
    <col min="7" max="7" width="10.5" customWidth="1"/>
    <col min="8" max="8" width="53.5" customWidth="1"/>
    <col min="9" max="9" width="14.1296296296296" customWidth="1"/>
    <col min="11" max="12" width="5.62962962962963" customWidth="1"/>
    <col min="13" max="13" width="8.37962962962963" customWidth="1"/>
    <col min="14" max="14" width="9.37962962962963" customWidth="1"/>
    <col min="15" max="15" width="15.6296296296296" customWidth="1"/>
    <col min="16" max="16" width="10.5" customWidth="1"/>
    <col min="17" max="19" width="14.3796296296296" customWidth="1"/>
    <col min="20" max="21" width="26.5" customWidth="1"/>
  </cols>
  <sheetData>
    <row r="1" ht="18.75" customHeight="1" spans="1:1">
      <c r="A1" s="10" t="s">
        <v>0</v>
      </c>
    </row>
    <row r="2" s="9" customFormat="1" ht="16.2" spans="1:8">
      <c r="A2" s="11" t="s">
        <v>1</v>
      </c>
      <c r="B2" s="11" t="s">
        <v>2</v>
      </c>
      <c r="C2" s="11" t="s">
        <v>3</v>
      </c>
      <c r="D2" s="11" t="s">
        <v>4</v>
      </c>
      <c r="E2" s="12" t="s">
        <v>5</v>
      </c>
      <c r="F2" s="11" t="s">
        <v>6</v>
      </c>
      <c r="G2" s="11" t="s">
        <v>7</v>
      </c>
      <c r="H2" s="11" t="s">
        <v>8</v>
      </c>
    </row>
    <row r="3" ht="70" customHeight="1" spans="1:8">
      <c r="A3" s="4">
        <v>1</v>
      </c>
      <c r="B3" s="5" t="s">
        <v>9</v>
      </c>
      <c r="C3" s="5" t="s">
        <v>10</v>
      </c>
      <c r="D3" s="4" t="s">
        <v>11</v>
      </c>
      <c r="E3" s="4">
        <v>4</v>
      </c>
      <c r="F3" s="4">
        <v>980</v>
      </c>
      <c r="G3" s="4">
        <f>E3*F3</f>
        <v>3920</v>
      </c>
      <c r="H3" s="5" t="s">
        <v>12</v>
      </c>
    </row>
    <row r="4" ht="35" customHeight="1" spans="1:8">
      <c r="A4" s="4">
        <v>2</v>
      </c>
      <c r="B4" s="5" t="s">
        <v>13</v>
      </c>
      <c r="C4" s="5" t="s">
        <v>14</v>
      </c>
      <c r="D4" s="4" t="s">
        <v>15</v>
      </c>
      <c r="E4" s="4">
        <v>1</v>
      </c>
      <c r="F4" s="4">
        <v>0</v>
      </c>
      <c r="G4" s="4">
        <f t="shared" ref="G4:G10" si="0">E4*F4</f>
        <v>0</v>
      </c>
      <c r="H4" s="5"/>
    </row>
    <row r="5" ht="20.1" customHeight="1" spans="1:8">
      <c r="A5" s="4">
        <v>3</v>
      </c>
      <c r="B5" s="5" t="s">
        <v>16</v>
      </c>
      <c r="C5" s="5" t="s">
        <v>17</v>
      </c>
      <c r="D5" s="4" t="s">
        <v>11</v>
      </c>
      <c r="E5" s="4">
        <v>4.8</v>
      </c>
      <c r="F5" s="4"/>
      <c r="G5" s="4">
        <f t="shared" si="0"/>
        <v>0</v>
      </c>
      <c r="H5" s="5" t="s">
        <v>18</v>
      </c>
    </row>
    <row r="6" ht="20.1" customHeight="1" spans="1:8">
      <c r="A6" s="4">
        <v>4</v>
      </c>
      <c r="B6" s="5" t="s">
        <v>19</v>
      </c>
      <c r="C6" s="5" t="s">
        <v>20</v>
      </c>
      <c r="D6" s="4" t="s">
        <v>21</v>
      </c>
      <c r="E6" s="4">
        <v>3</v>
      </c>
      <c r="F6" s="4">
        <v>0</v>
      </c>
      <c r="G6" s="4">
        <f t="shared" si="0"/>
        <v>0</v>
      </c>
      <c r="H6" s="5" t="s">
        <v>18</v>
      </c>
    </row>
    <row r="7" ht="20.1" customHeight="1" spans="1:8">
      <c r="A7" s="4">
        <v>5</v>
      </c>
      <c r="B7" s="5" t="s">
        <v>22</v>
      </c>
      <c r="C7" s="5" t="s">
        <v>22</v>
      </c>
      <c r="D7" s="13" t="s">
        <v>23</v>
      </c>
      <c r="E7" s="4">
        <v>23</v>
      </c>
      <c r="F7" s="4">
        <v>0</v>
      </c>
      <c r="G7" s="4">
        <f t="shared" si="0"/>
        <v>0</v>
      </c>
      <c r="H7" s="5"/>
    </row>
    <row r="8" ht="20.1" customHeight="1" spans="1:8">
      <c r="A8" s="4">
        <v>6</v>
      </c>
      <c r="B8" s="5" t="s">
        <v>24</v>
      </c>
      <c r="C8" s="5" t="s">
        <v>25</v>
      </c>
      <c r="D8" s="4" t="s">
        <v>11</v>
      </c>
      <c r="E8" s="4">
        <v>4.1</v>
      </c>
      <c r="F8" s="4"/>
      <c r="G8" s="4">
        <f t="shared" si="0"/>
        <v>0</v>
      </c>
      <c r="H8" s="5"/>
    </row>
    <row r="9" ht="20.1" customHeight="1" spans="1:8">
      <c r="A9" s="4">
        <v>7</v>
      </c>
      <c r="B9" s="5" t="s">
        <v>26</v>
      </c>
      <c r="C9" s="5" t="s">
        <v>27</v>
      </c>
      <c r="D9" s="4" t="s">
        <v>28</v>
      </c>
      <c r="E9" s="4">
        <v>1</v>
      </c>
      <c r="F9" s="4">
        <v>0</v>
      </c>
      <c r="G9" s="4">
        <f t="shared" si="0"/>
        <v>0</v>
      </c>
      <c r="H9" s="5" t="s">
        <v>18</v>
      </c>
    </row>
    <row r="10" customFormat="1" ht="20.1" customHeight="1" spans="1:8">
      <c r="A10" s="4">
        <v>8</v>
      </c>
      <c r="B10" s="5" t="s">
        <v>29</v>
      </c>
      <c r="C10" s="5" t="s">
        <v>30</v>
      </c>
      <c r="D10" s="4" t="s">
        <v>11</v>
      </c>
      <c r="E10" s="4">
        <v>4.74</v>
      </c>
      <c r="F10" s="4">
        <v>0</v>
      </c>
      <c r="G10" s="4">
        <f t="shared" si="0"/>
        <v>0</v>
      </c>
      <c r="H10" s="5"/>
    </row>
    <row r="11" s="9" customFormat="1" ht="16.2" spans="1:8">
      <c r="A11" s="14" t="s">
        <v>31</v>
      </c>
      <c r="B11" s="15"/>
      <c r="C11" s="15"/>
      <c r="D11" s="15"/>
      <c r="E11" s="15"/>
      <c r="F11" s="15"/>
      <c r="G11" s="16">
        <f>SUM(G3:G10)</f>
        <v>3920</v>
      </c>
      <c r="H11" s="15"/>
    </row>
    <row r="12" ht="13.5" customHeight="1"/>
    <row r="13" ht="13.5" customHeight="1"/>
    <row r="14" ht="13.5" customHeight="1"/>
    <row r="15" ht="13.5" customHeight="1"/>
    <row r="16" ht="13.5" customHeight="1"/>
  </sheetData>
  <mergeCells count="1">
    <mergeCell ref="A1:H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zoomScale="145" zoomScaleNormal="145" topLeftCell="B12" workbookViewId="0">
      <selection activeCell="H12" sqref="H12"/>
    </sheetView>
  </sheetViews>
  <sheetFormatPr defaultColWidth="9" defaultRowHeight="14.4" outlineLevelCol="7"/>
  <cols>
    <col min="1" max="1" width="6.12962962962963" customWidth="1"/>
    <col min="2" max="2" width="10.5555555555556" customWidth="1"/>
    <col min="3" max="3" width="56.7962962962963" customWidth="1"/>
    <col min="4" max="4" width="8" customWidth="1"/>
    <col min="5" max="5" width="6.59259259259259" customWidth="1"/>
    <col min="6" max="6" width="8.81481481481481" customWidth="1"/>
    <col min="7" max="7" width="10.5" customWidth="1"/>
    <col min="8" max="8" width="54" customWidth="1"/>
  </cols>
  <sheetData>
    <row r="1" ht="17.4" spans="1:8">
      <c r="A1" s="1" t="s">
        <v>0</v>
      </c>
      <c r="B1" s="2"/>
      <c r="C1" s="2"/>
      <c r="D1" s="2"/>
      <c r="E1" s="2"/>
      <c r="F1" s="2"/>
      <c r="G1" s="2"/>
      <c r="H1" s="2"/>
    </row>
    <row r="2" ht="16.2" spans="1:8">
      <c r="A2" s="3" t="s">
        <v>1</v>
      </c>
      <c r="B2" s="3" t="s">
        <v>2</v>
      </c>
      <c r="C2" s="3" t="s">
        <v>3</v>
      </c>
      <c r="D2" s="3" t="s">
        <v>4</v>
      </c>
      <c r="E2" s="3" t="s">
        <v>5</v>
      </c>
      <c r="F2" s="3" t="s">
        <v>6</v>
      </c>
      <c r="G2" s="3" t="s">
        <v>7</v>
      </c>
      <c r="H2" s="3" t="s">
        <v>8</v>
      </c>
    </row>
    <row r="3" ht="408" customHeight="1" spans="1:8">
      <c r="A3" s="4">
        <v>1</v>
      </c>
      <c r="B3" s="5" t="s">
        <v>32</v>
      </c>
      <c r="C3" s="5" t="s">
        <v>33</v>
      </c>
      <c r="D3" s="4" t="s">
        <v>11</v>
      </c>
      <c r="E3" s="4">
        <v>36</v>
      </c>
      <c r="F3" s="4">
        <v>5800</v>
      </c>
      <c r="G3" s="4">
        <f>E3*F3</f>
        <v>208800</v>
      </c>
      <c r="H3" s="5" t="s">
        <v>34</v>
      </c>
    </row>
    <row r="4" ht="146" customHeight="1" spans="1:8">
      <c r="A4" s="4">
        <v>2</v>
      </c>
      <c r="B4" s="5" t="s">
        <v>35</v>
      </c>
      <c r="C4" s="5" t="s">
        <v>36</v>
      </c>
      <c r="D4" s="4" t="s">
        <v>37</v>
      </c>
      <c r="E4" s="4">
        <v>1</v>
      </c>
      <c r="F4" s="4">
        <v>13500</v>
      </c>
      <c r="G4" s="4">
        <f>E4*F4</f>
        <v>13500</v>
      </c>
      <c r="H4" s="5" t="s">
        <v>38</v>
      </c>
    </row>
    <row r="5" ht="22" customHeight="1" spans="1:8">
      <c r="A5" s="4">
        <v>3</v>
      </c>
      <c r="B5" s="5" t="s">
        <v>39</v>
      </c>
      <c r="C5" s="5" t="s">
        <v>40</v>
      </c>
      <c r="D5" s="4" t="s">
        <v>37</v>
      </c>
      <c r="E5" s="4">
        <v>1</v>
      </c>
      <c r="F5" s="4">
        <v>2550</v>
      </c>
      <c r="G5" s="4">
        <f>E5*F5</f>
        <v>2550</v>
      </c>
      <c r="H5" s="5" t="s">
        <v>18</v>
      </c>
    </row>
    <row r="6" ht="20.1" customHeight="1" spans="1:8">
      <c r="A6" s="4">
        <v>4</v>
      </c>
      <c r="B6" s="5" t="s">
        <v>41</v>
      </c>
      <c r="C6" s="5" t="s">
        <v>42</v>
      </c>
      <c r="D6" s="4" t="s">
        <v>28</v>
      </c>
      <c r="E6" s="4">
        <v>1</v>
      </c>
      <c r="F6" s="4">
        <v>2150</v>
      </c>
      <c r="G6" s="4">
        <f t="shared" ref="G6:G17" si="0">E6*F6</f>
        <v>2150</v>
      </c>
      <c r="H6" s="5"/>
    </row>
    <row r="7" ht="68" customHeight="1" spans="1:8">
      <c r="A7" s="4">
        <v>5</v>
      </c>
      <c r="B7" s="5" t="s">
        <v>43</v>
      </c>
      <c r="C7" s="5" t="s">
        <v>44</v>
      </c>
      <c r="D7" s="4" t="s">
        <v>21</v>
      </c>
      <c r="E7" s="4">
        <v>2</v>
      </c>
      <c r="F7" s="4">
        <v>120</v>
      </c>
      <c r="G7" s="4">
        <f t="shared" si="0"/>
        <v>240</v>
      </c>
      <c r="H7" s="5"/>
    </row>
    <row r="8" ht="20.1" customHeight="1" spans="1:8">
      <c r="A8" s="4">
        <v>6</v>
      </c>
      <c r="B8" s="5" t="s">
        <v>45</v>
      </c>
      <c r="C8" s="5" t="s">
        <v>17</v>
      </c>
      <c r="D8" s="4" t="s">
        <v>11</v>
      </c>
      <c r="E8" s="4">
        <v>37.1</v>
      </c>
      <c r="F8" s="4"/>
      <c r="G8" s="4">
        <f t="shared" si="0"/>
        <v>0</v>
      </c>
      <c r="H8" s="5"/>
    </row>
    <row r="9" ht="20.1" customHeight="1" spans="1:8">
      <c r="A9" s="4">
        <v>7</v>
      </c>
      <c r="B9" s="5" t="s">
        <v>46</v>
      </c>
      <c r="C9" s="5" t="s">
        <v>47</v>
      </c>
      <c r="D9" s="4" t="s">
        <v>11</v>
      </c>
      <c r="E9" s="4">
        <v>37.1</v>
      </c>
      <c r="F9" s="4">
        <v>850</v>
      </c>
      <c r="G9" s="4">
        <f t="shared" si="0"/>
        <v>31535</v>
      </c>
      <c r="H9" s="5"/>
    </row>
    <row r="10" ht="42" customHeight="1" spans="1:8">
      <c r="A10" s="4">
        <v>8</v>
      </c>
      <c r="B10" s="5" t="s">
        <v>48</v>
      </c>
      <c r="C10" s="5" t="s">
        <v>49</v>
      </c>
      <c r="D10" s="4" t="s">
        <v>37</v>
      </c>
      <c r="E10" s="4">
        <v>1</v>
      </c>
      <c r="F10" s="4">
        <v>3600</v>
      </c>
      <c r="G10" s="4">
        <f t="shared" si="0"/>
        <v>3600</v>
      </c>
      <c r="H10" s="5" t="s">
        <v>18</v>
      </c>
    </row>
    <row r="11" customFormat="1" ht="20.1" customHeight="1" spans="1:8">
      <c r="A11" s="4">
        <v>9</v>
      </c>
      <c r="B11" s="5" t="s">
        <v>50</v>
      </c>
      <c r="C11" s="5" t="s">
        <v>51</v>
      </c>
      <c r="D11" s="4" t="s">
        <v>37</v>
      </c>
      <c r="E11" s="4">
        <v>6</v>
      </c>
      <c r="F11" s="4">
        <v>350</v>
      </c>
      <c r="G11" s="4">
        <f t="shared" si="0"/>
        <v>2100</v>
      </c>
      <c r="H11" s="5"/>
    </row>
    <row r="12" customFormat="1" ht="155" customHeight="1" spans="1:8">
      <c r="A12" s="4">
        <v>10</v>
      </c>
      <c r="B12" s="5" t="s">
        <v>52</v>
      </c>
      <c r="C12" s="5" t="s">
        <v>53</v>
      </c>
      <c r="D12" s="4" t="s">
        <v>54</v>
      </c>
      <c r="E12" s="4">
        <v>1</v>
      </c>
      <c r="F12" s="4">
        <v>1900</v>
      </c>
      <c r="G12" s="4">
        <f t="shared" si="0"/>
        <v>1900</v>
      </c>
      <c r="H12" s="5"/>
    </row>
    <row r="13" customFormat="1" ht="103" customHeight="1" spans="1:8">
      <c r="A13" s="4">
        <v>11</v>
      </c>
      <c r="B13" s="5" t="s">
        <v>55</v>
      </c>
      <c r="C13" s="5" t="s">
        <v>56</v>
      </c>
      <c r="D13" s="4" t="s">
        <v>57</v>
      </c>
      <c r="E13" s="4">
        <v>2</v>
      </c>
      <c r="F13" s="4">
        <v>1100</v>
      </c>
      <c r="G13" s="4">
        <f t="shared" si="0"/>
        <v>2200</v>
      </c>
      <c r="H13" s="5"/>
    </row>
    <row r="14" customFormat="1" ht="131" customHeight="1" spans="1:8">
      <c r="A14" s="4">
        <v>12</v>
      </c>
      <c r="B14" s="5" t="s">
        <v>58</v>
      </c>
      <c r="C14" s="5" t="s">
        <v>59</v>
      </c>
      <c r="D14" s="4" t="s">
        <v>37</v>
      </c>
      <c r="E14" s="4">
        <v>1</v>
      </c>
      <c r="F14" s="4">
        <v>800</v>
      </c>
      <c r="G14" s="4">
        <f t="shared" si="0"/>
        <v>800</v>
      </c>
      <c r="H14" s="5"/>
    </row>
    <row r="15" customFormat="1" ht="79" customHeight="1" spans="1:8">
      <c r="A15" s="4">
        <v>13</v>
      </c>
      <c r="B15" s="5" t="s">
        <v>60</v>
      </c>
      <c r="C15" s="5" t="s">
        <v>61</v>
      </c>
      <c r="D15" s="4" t="s">
        <v>62</v>
      </c>
      <c r="E15" s="4">
        <v>1</v>
      </c>
      <c r="F15" s="4"/>
      <c r="G15" s="4">
        <f t="shared" si="0"/>
        <v>0</v>
      </c>
      <c r="H15" s="5"/>
    </row>
    <row r="16" customFormat="1" ht="20.1" customHeight="1" spans="1:8">
      <c r="A16" s="4">
        <v>14</v>
      </c>
      <c r="B16" s="5" t="s">
        <v>63</v>
      </c>
      <c r="C16" s="5" t="s">
        <v>64</v>
      </c>
      <c r="D16" s="4" t="s">
        <v>65</v>
      </c>
      <c r="E16" s="4">
        <v>1</v>
      </c>
      <c r="F16" s="4"/>
      <c r="G16" s="4">
        <f t="shared" si="0"/>
        <v>0</v>
      </c>
      <c r="H16" s="5"/>
    </row>
    <row r="17" customFormat="1" ht="20.1" customHeight="1" spans="1:8">
      <c r="A17" s="4"/>
      <c r="B17" s="5" t="s">
        <v>66</v>
      </c>
      <c r="C17" s="5" t="s">
        <v>30</v>
      </c>
      <c r="D17" s="4" t="s">
        <v>11</v>
      </c>
      <c r="E17" s="4">
        <v>37.1</v>
      </c>
      <c r="F17" s="4">
        <v>380</v>
      </c>
      <c r="G17" s="4">
        <f t="shared" si="0"/>
        <v>14098</v>
      </c>
      <c r="H17" s="5"/>
    </row>
    <row r="18" ht="16.2" spans="1:8">
      <c r="A18" s="6" t="s">
        <v>31</v>
      </c>
      <c r="B18" s="7"/>
      <c r="C18" s="7"/>
      <c r="D18" s="7"/>
      <c r="E18" s="7"/>
      <c r="F18" s="7"/>
      <c r="G18" s="8">
        <f>SUM(G3:G17)</f>
        <v>283473</v>
      </c>
      <c r="H18" s="7"/>
    </row>
  </sheetData>
  <mergeCells count="1">
    <mergeCell ref="A1:H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HIKVISION</Company>
  <Application>Microsoft Excel</Application>
  <HeadingPairs>
    <vt:vector size="2" baseType="variant">
      <vt:variant>
        <vt:lpstr>工作表</vt:lpstr>
      </vt:variant>
      <vt:variant>
        <vt:i4>2</vt:i4>
      </vt:variant>
    </vt:vector>
  </HeadingPairs>
  <TitlesOfParts>
    <vt:vector size="2" baseType="lpstr">
      <vt:lpstr>攀天阁小学校门口条屏</vt:lpstr>
      <vt:lpstr>维西中路中心小LED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星乐</cp:lastModifiedBy>
  <dcterms:created xsi:type="dcterms:W3CDTF">2016-05-03T06:12:00Z</dcterms:created>
  <cp:lastPrinted>2015-09-11T07:37:00Z</cp:lastPrinted>
  <dcterms:modified xsi:type="dcterms:W3CDTF">2025-07-02T06:31:46Z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7FE38E2937024474AFA9B1AE2375BC63_13</vt:lpwstr>
  </property>
  <property fmtid="{D5CDD505-2E9C-101B-9397-08002B2CF9AE}" pid="3" name="KSOProductBuildVer">
    <vt:lpwstr>2052-12.1.0.21541</vt:lpwstr>
  </property>
</Properties>
</file>