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清单"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<sst xmlns="http://schemas.openxmlformats.org/spreadsheetml/2006/main" count="227" uniqueCount="181">
  <si>
    <t>重庆市第十八中学 
 2024-2025上期体育器材</t>
  </si>
  <si>
    <t>分校区送货，送货前先联系</t>
  </si>
  <si>
    <t>序号</t>
  </si>
  <si>
    <r>
      <rPr>
        <b/>
        <sz val="15"/>
        <color theme="1"/>
        <rFont val="Times New Roman"/>
        <charset val="134"/>
      </rPr>
      <t xml:space="preserve">  </t>
    </r>
    <r>
      <rPr>
        <b/>
        <sz val="14"/>
        <color theme="1"/>
        <rFont val="宋体"/>
        <charset val="134"/>
      </rPr>
      <t>名称</t>
    </r>
  </si>
  <si>
    <t>规格</t>
  </si>
  <si>
    <t>单位</t>
  </si>
  <si>
    <t>数量</t>
  </si>
  <si>
    <t>单价</t>
  </si>
  <si>
    <t>总价</t>
  </si>
  <si>
    <t>备注</t>
  </si>
  <si>
    <t>篮球 李宁7号球</t>
  </si>
  <si>
    <t>lbqq044-p</t>
  </si>
  <si>
    <t>个</t>
  </si>
  <si>
    <t xml:space="preserve">铁区90,观区60、御龙各50 体育课 </t>
  </si>
  <si>
    <t>篮球 李宁6号球</t>
  </si>
  <si>
    <t>lbqk027-1</t>
  </si>
  <si>
    <t>铁区50，观区30、御龙30 体育课 女篮</t>
  </si>
  <si>
    <t>正朴 篮球网</t>
  </si>
  <si>
    <t>52cm</t>
  </si>
  <si>
    <t>付</t>
  </si>
  <si>
    <t>观区、铁区各半</t>
  </si>
  <si>
    <t>魔腾  足球</t>
  </si>
  <si>
    <t>F5U1000-34白橘色</t>
  </si>
  <si>
    <t xml:space="preserve">铁区60，观区40 体育课 </t>
  </si>
  <si>
    <t>美克爱康 可折叠球车</t>
  </si>
  <si>
    <t>货号007蓝色、黄色</t>
  </si>
  <si>
    <t xml:space="preserve">铁区3、御龙2  体育课 </t>
  </si>
  <si>
    <t>装大球网兜</t>
  </si>
  <si>
    <t>实心加粗 20球白蓝色</t>
  </si>
  <si>
    <t xml:space="preserve">铁区4，观区4、御龙2  体育课 </t>
  </si>
  <si>
    <t xml:space="preserve">乃力 跳高架  </t>
  </si>
  <si>
    <t>可升降</t>
  </si>
  <si>
    <t>铁区2、御区1</t>
  </si>
  <si>
    <t xml:space="preserve">健乐  橡皮筋 </t>
  </si>
  <si>
    <t>6米周长</t>
  </si>
  <si>
    <t>根</t>
  </si>
  <si>
    <t xml:space="preserve">铁区15，观区15、御龙10  体育课 </t>
  </si>
  <si>
    <t>骆驼 充气泵</t>
  </si>
  <si>
    <t>双缸</t>
  </si>
  <si>
    <t>台</t>
  </si>
  <si>
    <t xml:space="preserve"> 铁区、观区、御龙各1，教学用</t>
  </si>
  <si>
    <t>海斯迪克 塑料框</t>
  </si>
  <si>
    <t>尺寸800*570*500mm</t>
  </si>
  <si>
    <t>铁区 体育课</t>
  </si>
  <si>
    <t>长江电工 发令弹</t>
  </si>
  <si>
    <t>国标</t>
  </si>
  <si>
    <t>盒</t>
  </si>
  <si>
    <t>运动会用 铁区3、观区3、御龙2</t>
  </si>
  <si>
    <t>长江电工 发令枪</t>
  </si>
  <si>
    <t>2发</t>
  </si>
  <si>
    <t>只</t>
  </si>
  <si>
    <t>3校区各1只  运动会用</t>
  </si>
  <si>
    <t>标志桶</t>
  </si>
  <si>
    <t>国标 高度18cm、23cm各50个</t>
  </si>
  <si>
    <t>双鱼 室外乒乓球台</t>
  </si>
  <si>
    <t>训练级 318B</t>
  </si>
  <si>
    <t>双鱼 乒乓球网、架</t>
  </si>
  <si>
    <t>DF2001A</t>
  </si>
  <si>
    <t>观区、铁区各半  包安装</t>
  </si>
  <si>
    <t>实心球</t>
  </si>
  <si>
    <t>众乐星 2kg</t>
  </si>
  <si>
    <t xml:space="preserve">铁区40、观区80、御龙60 体育课 </t>
  </si>
  <si>
    <t>双鱼乒乓球</t>
  </si>
  <si>
    <t>1星v40</t>
  </si>
  <si>
    <t>箱/100个</t>
  </si>
  <si>
    <t xml:space="preserve">铁区8，观区8、御龙4  体育课 </t>
  </si>
  <si>
    <t>乒乓球拍</t>
  </si>
  <si>
    <t>友谊729 正品</t>
  </si>
  <si>
    <t xml:space="preserve">铁区70，观区40、御龙各30 体育课 </t>
  </si>
  <si>
    <t>卡西欧秒表</t>
  </si>
  <si>
    <t>hs-80tw</t>
  </si>
  <si>
    <t>体育老师用</t>
  </si>
  <si>
    <t>追日 运动秒表</t>
  </si>
  <si>
    <t>ps-1006</t>
  </si>
  <si>
    <t>观区运动会</t>
  </si>
  <si>
    <t>带把的 铁尖铲</t>
  </si>
  <si>
    <t>把</t>
  </si>
  <si>
    <t>观区、铁区各1</t>
  </si>
  <si>
    <t>华铃 毽球</t>
  </si>
  <si>
    <t>货号 hl-emjz-zk-001</t>
  </si>
  <si>
    <t>合/12只</t>
  </si>
  <si>
    <t xml:space="preserve">铁区2、观区2、御龙1 体育课 </t>
  </si>
  <si>
    <t>得力 夹板</t>
  </si>
  <si>
    <t>加厚款 蓝色 pp材料</t>
  </si>
  <si>
    <t>铁区、观区各半</t>
  </si>
  <si>
    <t>得力  皮尺</t>
  </si>
  <si>
    <t>10米8个，20米4个</t>
  </si>
  <si>
    <t>铁区、观区各半 体育课</t>
  </si>
  <si>
    <t>得力 五金工具箱</t>
  </si>
  <si>
    <t>居家实用18件套</t>
  </si>
  <si>
    <t>套</t>
  </si>
  <si>
    <t>观区体育保管室</t>
  </si>
  <si>
    <t>伟强 尼龙羽毛球</t>
  </si>
  <si>
    <t>12只装 软木头 箱/50桶</t>
  </si>
  <si>
    <t>箱</t>
  </si>
  <si>
    <t xml:space="preserve">铁区3、观区3、御龙2 体育课 </t>
  </si>
  <si>
    <t>李宁 羽毛球拍</t>
  </si>
  <si>
    <t>凯胜 R002款</t>
  </si>
  <si>
    <t xml:space="preserve">铁区180、观区100、御龙80 体育课 </t>
  </si>
  <si>
    <t>李宁 羽毛球</t>
  </si>
  <si>
    <t>G200  77速12只装</t>
  </si>
  <si>
    <t>箱/24桶</t>
  </si>
  <si>
    <t>观区 教师羽毛球队用</t>
  </si>
  <si>
    <t>金杯 羽毛球网</t>
  </si>
  <si>
    <t>升级版 耐晒带钢丝</t>
  </si>
  <si>
    <t>铁区、观区 体育课</t>
  </si>
  <si>
    <t>奥力健 软式排球</t>
  </si>
  <si>
    <t xml:space="preserve"> 5号球</t>
  </si>
  <si>
    <t>铁区80、观区60 体育课</t>
  </si>
  <si>
    <t>世达排球</t>
  </si>
  <si>
    <t>vb5055-33蓝黄款</t>
  </si>
  <si>
    <t xml:space="preserve">铁区40、观区40  体育课 </t>
  </si>
  <si>
    <t>网球</t>
  </si>
  <si>
    <t>品牌：史莱辛格 型号：340939规格：3粒装（铝罐）</t>
  </si>
  <si>
    <t>箱/24罐</t>
  </si>
  <si>
    <t>铁区 选修课用</t>
  </si>
  <si>
    <t>anti游泳转身板</t>
  </si>
  <si>
    <t>2.5m（L）X1.1m（H）X0.1m（W）</t>
  </si>
  <si>
    <t>块</t>
  </si>
  <si>
    <t>观区游泳队</t>
  </si>
  <si>
    <t>SEEWO希沃
教学一体机（含移动支架）</t>
  </si>
  <si>
    <t>mc65fee（新系统）
i58G256G
支架st33</t>
  </si>
  <si>
    <t>金陵普通高单杠</t>
  </si>
  <si>
    <t>PDG-1</t>
  </si>
  <si>
    <r>
      <rPr>
        <sz val="9"/>
        <color theme="1"/>
        <rFont val="宋体"/>
        <charset val="134"/>
        <scheme val="minor"/>
      </rPr>
      <t xml:space="preserve">观区游泳池边  </t>
    </r>
    <r>
      <rPr>
        <b/>
        <sz val="9"/>
        <color theme="1"/>
        <rFont val="宋体"/>
        <charset val="134"/>
        <scheme val="minor"/>
      </rPr>
      <t>包安装</t>
    </r>
  </si>
  <si>
    <t>ucan锐克足球医药箱</t>
  </si>
  <si>
    <t>D03642</t>
  </si>
  <si>
    <t>铁区 足球队 绿色</t>
  </si>
  <si>
    <t>ucan锐克足球训练背心</t>
  </si>
  <si>
    <t>231100070 黄色20件</t>
  </si>
  <si>
    <t>件</t>
  </si>
  <si>
    <t xml:space="preserve">铁区 足球队 </t>
  </si>
  <si>
    <t>足球 Molten/摩腾</t>
  </si>
  <si>
    <t> F5A3200</t>
  </si>
  <si>
    <t>铁区60个，足球队
新款3200升级款5号球，红蓝各20</t>
  </si>
  <si>
    <t>舒奈斯战术板磁吸</t>
  </si>
  <si>
    <t>CP0428</t>
  </si>
  <si>
    <t>铁区足球队32英寸可折叠磁吸足球</t>
  </si>
  <si>
    <t>舒耐斯固定软梯绳梯</t>
  </si>
  <si>
    <t>J0302</t>
  </si>
  <si>
    <t>铁区 足球队
3.4米 8节7格</t>
  </si>
  <si>
    <t>舒耐斯训练瑜伽球</t>
  </si>
  <si>
    <t>TN0401 银色</t>
  </si>
  <si>
    <t>铁区 足球队 直径75cm900克</t>
  </si>
  <si>
    <t>舒耐斯标志桶障碍物跨栏架</t>
  </si>
  <si>
    <t>J0452/Y</t>
  </si>
  <si>
    <t>铁区 足球队
52cm圆底组合跨栏（10桶5杆）</t>
  </si>
  <si>
    <t>舒奈斯防风标志碟</t>
  </si>
  <si>
    <t>J0009</t>
  </si>
  <si>
    <t>铁区 足球队
红色、绿色各2套</t>
  </si>
  <si>
    <t>舒奈斯平面软标志碟</t>
  </si>
  <si>
    <t>J0008</t>
  </si>
  <si>
    <t>铁区 足球队
23cm，黄、绿、蓝、红，各2套</t>
  </si>
  <si>
    <t>joinfit防水软胶沙袋</t>
  </si>
  <si>
    <t>JW004</t>
  </si>
  <si>
    <t>对</t>
  </si>
  <si>
    <t>铁区 3kg灰色</t>
  </si>
  <si>
    <t>joinfit杠铃片</t>
  </si>
  <si>
    <t>LL002</t>
  </si>
  <si>
    <t>铁区 10kg包胶手抓孔铃片</t>
  </si>
  <si>
    <t>JOINFIT弹力带</t>
  </si>
  <si>
    <t>ZL002</t>
  </si>
  <si>
    <t>铁区 足球队
蓝色30磅</t>
  </si>
  <si>
    <t>joinfit直杠铃杆</t>
  </si>
  <si>
    <t>LL012</t>
  </si>
  <si>
    <t xml:space="preserve">铁区 足球队2.2米承重1000磅pro
</t>
  </si>
  <si>
    <t>卡尔美足球收纳袋</t>
  </si>
  <si>
    <t>铁区 足球队
50*50*90cm</t>
  </si>
  <si>
    <t>神锐仓库仓储货架</t>
  </si>
  <si>
    <t>加厚中型200*60*200</t>
  </si>
  <si>
    <t>铁区 足球队</t>
  </si>
  <si>
    <t>康斯特 杠铃杆（直奥杆）</t>
  </si>
  <si>
    <t xml:space="preserve"> 2.2m弹簧钢 10轴承承重1500磅 </t>
  </si>
  <si>
    <t>铁区  运动队</t>
  </si>
  <si>
    <t>康斯特 杠铃片</t>
  </si>
  <si>
    <t xml:space="preserve"> 20kgX2片</t>
  </si>
  <si>
    <t xml:space="preserve"> 25kgX2片</t>
  </si>
  <si>
    <t>会军 深蹲架</t>
  </si>
  <si>
    <t xml:space="preserve"> （可调升降款1.1—1.6M）</t>
  </si>
  <si>
    <t>合计</t>
  </si>
  <si>
    <t xml:space="preserve">备注：
为了保证产品质量，供应商报价时需提供：
篮球、羽毛球拍、乒乓球台、单杠、乒乓球拍的检测报告复印件加盖鲜章上传。
弹力带产品已投保中国太平洋保险公司产品责任险复印件,及具有UTS产品材质环保检测认证证书复印件。
直杠铃杆已投保中国太平洋保险公司产品责任险复印件 、直杠铃杆具有CMA资质认证的第三方检验机构出具的经盐雾测试后无明显锈迹的检验报告复印件，及直杠铃杆具有弯曲变形试验检测合格报告复印件加盖鲜章上传（将奥杆两测固定情况下，在二个抓举位置均匀施加不小于450公斤的拉力下，持续时间不小于3分钟，卸去负荷后，杆子的弯曲程度不超过0.11mm)。 
为方便售后服务及训练安全需求，供应商应提供乒乓球台，单杠，弹力带，直杠铃杆的厂家对本次项目的售后服务承诺加盖生产厂家鲜章并上传，未提供和未上传相关报告按无效标处理，签订合同时提供以上原件。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</si>
</sst>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宋体"/>
      <charset val="134"/>
      <scheme val="minor"/>
    </font>
    <font>
      <sz val="11"/>
      <color rgb="FF000000"/>
      <name val="宋体"/>
      <charset val="134"/>
      <scheme val="minor"/>
    </font>
    <font>
      <sz val="9"/>
      <color rgb="FF000000"/>
      <name val="宋体"/>
      <charset val="134"/>
      <scheme val="minor"/>
    </font>
    <font>
      <sz val="9"/>
      <color theme="1"/>
      <name val="宋体"/>
      <charset val="134"/>
      <scheme val="minor"/>
    </font>
    <font>
      <sz val="10"/>
      <color rgb="FF000000"/>
      <name val="宋体"/>
      <charset val="134"/>
      <scheme val="minor"/>
    </font>
    <font>
      <sz val="10"/>
      <color theme="1"/>
      <name val="宋体"/>
      <charset val="134"/>
      <scheme val="minor"/>
    </font>
    <font>
      <b/>
      <sz val="18"/>
      <color rgb="FF000000"/>
      <name val="宋体"/>
      <charset val="134"/>
    </font>
    <font>
      <b/>
      <sz val="16"/>
      <color rgb="FF000000"/>
      <name val="宋体"/>
      <charset val="134"/>
    </font>
    <font>
      <b/>
      <sz val="10"/>
      <color rgb="FF000000"/>
      <name val="宋体"/>
      <charset val="134"/>
    </font>
    <font>
      <b/>
      <sz val="9"/>
      <color rgb="FF000000"/>
      <name val="宋体"/>
      <charset val="134"/>
    </font>
    <font>
      <b/>
      <sz val="11"/>
      <color theme="1"/>
      <name val="宋体"/>
      <charset val="134"/>
      <scheme val="minor"/>
    </font>
    <font>
      <b/>
      <sz val="15"/>
      <color theme="1"/>
      <name val="Times New Roman"/>
      <charset val="134"/>
    </font>
    <font>
      <b/>
      <sz val="15"/>
      <color theme="1"/>
      <name val="宋体"/>
      <charset val="134"/>
    </font>
    <font>
      <b/>
      <sz val="14"/>
      <color theme="1"/>
      <name val="宋体"/>
      <charset val="134"/>
    </font>
    <font>
      <b/>
      <sz val="10"/>
      <color theme="1"/>
      <name val="宋体"/>
      <charset val="134"/>
    </font>
    <font>
      <b/>
      <sz val="14"/>
      <color theme="1"/>
      <name val="宋体"/>
      <charset val="134"/>
      <scheme val="minor"/>
    </font>
    <font>
      <sz val="10"/>
      <name val="宋体"/>
      <charset val="134"/>
    </font>
    <font>
      <sz val="9"/>
      <name val="宋体"/>
      <charset val="134"/>
    </font>
    <font>
      <sz val="10"/>
      <color theme="1"/>
      <name val="宋体"/>
      <charset val="134"/>
    </font>
    <font>
      <sz val="10"/>
      <color rgb="FF000000"/>
      <name val="宋体"/>
      <charset val="134"/>
    </font>
    <font>
      <sz val="9"/>
      <color rgb="FF000000"/>
      <name val="宋体"/>
      <charset val="134"/>
    </font>
    <font>
      <sz val="9"/>
      <color theme="1"/>
      <name val="宋体"/>
      <charset val="134"/>
    </font>
    <font>
      <sz val="9"/>
      <color indexed="8"/>
      <name val="宋体"/>
      <charset val="134"/>
    </font>
    <font>
      <sz val="11"/>
      <name val="宋体"/>
      <charset val="134"/>
    </font>
    <font>
      <sz val="8"/>
      <color rgb="FF000000"/>
      <name val="宋体"/>
      <charset val="134"/>
    </font>
    <font>
      <sz val="8"/>
      <name val="宋体"/>
      <charset val="134"/>
    </font>
    <font>
      <sz val="10"/>
      <color indexed="8"/>
      <name val="宋体"/>
      <charset val="134"/>
    </font>
    <font>
      <sz val="8"/>
      <color theme="1"/>
      <name val="宋体"/>
      <charset val="134"/>
    </font>
    <font>
      <sz val="12"/>
      <color rgb="FFFF0000"/>
      <name val="方正仿宋_GB2312"/>
      <charset val="134"/>
    </font>
    <font>
      <sz val="11"/>
      <color theme="1"/>
      <name val="方正仿宋_GB2312"/>
      <charset val="134"/>
    </font>
    <font>
      <sz val="10"/>
      <color theme="1"/>
      <name val="方正仿宋_GB2312"/>
      <charset val="134"/>
    </font>
    <font>
      <sz val="16"/>
      <color rgb="FFFF0000"/>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9"/>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2" borderId="2"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 applyNumberFormat="0" applyFill="0" applyAlignment="0" applyProtection="0">
      <alignment vertical="center"/>
    </xf>
    <xf numFmtId="0" fontId="39" fillId="0" borderId="3" applyNumberFormat="0" applyFill="0" applyAlignment="0" applyProtection="0">
      <alignment vertical="center"/>
    </xf>
    <xf numFmtId="0" fontId="40" fillId="0" borderId="4" applyNumberFormat="0" applyFill="0" applyAlignment="0" applyProtection="0">
      <alignment vertical="center"/>
    </xf>
    <xf numFmtId="0" fontId="40" fillId="0" borderId="0" applyNumberFormat="0" applyFill="0" applyBorder="0" applyAlignment="0" applyProtection="0">
      <alignment vertical="center"/>
    </xf>
    <xf numFmtId="0" fontId="41" fillId="3" borderId="5" applyNumberFormat="0" applyAlignment="0" applyProtection="0">
      <alignment vertical="center"/>
    </xf>
    <xf numFmtId="0" fontId="42" fillId="4" borderId="6" applyNumberFormat="0" applyAlignment="0" applyProtection="0">
      <alignment vertical="center"/>
    </xf>
    <xf numFmtId="0" fontId="43" fillId="4" borderId="5" applyNumberFormat="0" applyAlignment="0" applyProtection="0">
      <alignment vertical="center"/>
    </xf>
    <xf numFmtId="0" fontId="44" fillId="5" borderId="7" applyNumberFormat="0" applyAlignment="0" applyProtection="0">
      <alignment vertical="center"/>
    </xf>
    <xf numFmtId="0" fontId="45" fillId="0" borderId="8" applyNumberFormat="0" applyFill="0" applyAlignment="0" applyProtection="0">
      <alignment vertical="center"/>
    </xf>
    <xf numFmtId="0" fontId="46" fillId="0" borderId="9"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0" fillId="0" borderId="0">
      <alignment vertical="center"/>
    </xf>
    <xf numFmtId="0" fontId="52" fillId="0" borderId="0">
      <alignment vertical="center"/>
    </xf>
    <xf numFmtId="0" fontId="52" fillId="0" borderId="0" applyBorder="0">
      <alignment vertical="center"/>
    </xf>
    <xf numFmtId="0" fontId="23" fillId="0" borderId="0">
      <alignment vertical="center"/>
    </xf>
  </cellStyleXfs>
  <cellXfs count="65">
    <xf numFmtId="0" fontId="0" fillId="0" borderId="0" xfId="0">
      <alignment vertical="center"/>
    </xf>
    <xf numFmtId="0" fontId="0" fillId="0" borderId="0" xfId="0" applyFill="1" applyBorder="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lignment vertical="center"/>
    </xf>
    <xf numFmtId="0" fontId="0" fillId="0" borderId="0" xfId="0" applyFill="1" applyBorder="1" applyAlignment="1">
      <alignment vertical="center"/>
    </xf>
    <xf numFmtId="0" fontId="2" fillId="0" borderId="0" xfId="0" applyFont="1" applyFill="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lignment vertical="center"/>
    </xf>
    <xf numFmtId="0" fontId="0" fillId="0" borderId="0" xfId="0" applyFont="1" applyFill="1" applyBorder="1" applyAlignment="1">
      <alignment vertical="center"/>
    </xf>
    <xf numFmtId="0" fontId="0" fillId="0" borderId="0" xfId="0" applyFont="1" applyFill="1">
      <alignment vertical="center"/>
    </xf>
    <xf numFmtId="0" fontId="0" fillId="0" borderId="0" xfId="0" applyFont="1" applyFill="1" applyAlignment="1">
      <alignment vertical="center"/>
    </xf>
    <xf numFmtId="0" fontId="0" fillId="0" borderId="0" xfId="0" applyFill="1">
      <alignment vertical="center"/>
    </xf>
    <xf numFmtId="0" fontId="5" fillId="0" borderId="0" xfId="0" applyFont="1" applyFill="1">
      <alignment vertical="center"/>
    </xf>
    <xf numFmtId="0" fontId="3"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lignmen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6" fillId="0" borderId="1" xfId="50" applyFont="1" applyFill="1" applyBorder="1" applyAlignment="1">
      <alignment horizontal="center" vertical="center"/>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6" fillId="0" borderId="1" xfId="49" applyFont="1" applyFill="1" applyBorder="1" applyAlignment="1">
      <alignment horizontal="center" vertical="center"/>
    </xf>
    <xf numFmtId="0" fontId="18" fillId="0" borderId="1" xfId="49" applyFont="1" applyFill="1" applyBorder="1" applyAlignment="1">
      <alignment horizontal="center" vertical="center"/>
    </xf>
    <xf numFmtId="0" fontId="21" fillId="0" borderId="1" xfId="49" applyFont="1" applyFill="1" applyBorder="1" applyAlignment="1">
      <alignment horizontal="center" vertical="center"/>
    </xf>
    <xf numFmtId="0" fontId="21" fillId="0" borderId="1" xfId="49" applyFont="1" applyFill="1" applyBorder="1" applyAlignment="1">
      <alignment horizontal="center" vertical="center" wrapText="1"/>
    </xf>
    <xf numFmtId="0" fontId="25" fillId="0" borderId="1" xfId="49" applyFont="1" applyFill="1" applyBorder="1" applyAlignment="1">
      <alignment horizontal="center" vertical="center"/>
    </xf>
    <xf numFmtId="0" fontId="21" fillId="0" borderId="1" xfId="49" applyFont="1" applyFill="1" applyBorder="1" applyAlignment="1">
      <alignment horizontal="center" vertical="top" wrapText="1"/>
    </xf>
    <xf numFmtId="0" fontId="3"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1" xfId="51" applyFont="1" applyFill="1" applyBorder="1" applyAlignment="1">
      <alignment horizontal="center" vertical="center"/>
    </xf>
    <xf numFmtId="0" fontId="0" fillId="0" borderId="1" xfId="0" applyFill="1" applyBorder="1" applyAlignment="1">
      <alignment horizontal="center" vertical="center"/>
    </xf>
    <xf numFmtId="0" fontId="28" fillId="0" borderId="0" xfId="0" applyFont="1" applyFill="1" applyAlignment="1">
      <alignment horizontal="left" vertical="center" wrapText="1"/>
    </xf>
    <xf numFmtId="0" fontId="28" fillId="0" borderId="0" xfId="0" applyFont="1" applyFill="1" applyAlignment="1">
      <alignment horizontal="left" vertical="center"/>
    </xf>
    <xf numFmtId="0" fontId="29" fillId="0" borderId="0" xfId="0" applyFont="1" applyFill="1" applyAlignment="1">
      <alignment horizontal="center" vertical="center" wrapText="1"/>
    </xf>
    <xf numFmtId="0" fontId="29" fillId="0" borderId="0" xfId="0" applyFont="1" applyFill="1" applyAlignment="1">
      <alignment horizontal="center" vertical="center"/>
    </xf>
    <xf numFmtId="0" fontId="30" fillId="0" borderId="0" xfId="0" applyFont="1" applyFill="1" applyAlignment="1">
      <alignment horizontal="center" vertical="center"/>
    </xf>
    <xf numFmtId="0" fontId="31" fillId="0" borderId="0" xfId="0" applyFont="1" applyFill="1">
      <alignmen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23" fillId="0" borderId="0" xfId="52" applyFill="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topLeftCell="A48" workbookViewId="0">
      <selection activeCell="M60" sqref="M60"/>
    </sheetView>
  </sheetViews>
  <sheetFormatPr defaultColWidth="9.88333333333333" defaultRowHeight="13.5"/>
  <cols>
    <col min="1" max="1" width="8" style="13" customWidth="1"/>
    <col min="2" max="2" width="32.375" style="13" customWidth="1"/>
    <col min="3" max="3" width="25.25" style="13" customWidth="1"/>
    <col min="4" max="4" width="6" style="13" customWidth="1"/>
    <col min="5" max="5" width="7.55833333333333" style="13" customWidth="1"/>
    <col min="6" max="6" width="7.55833333333333" style="14" customWidth="1"/>
    <col min="7" max="7" width="8.55833333333333" style="13" customWidth="1"/>
    <col min="8" max="8" width="44.75" style="15" customWidth="1"/>
    <col min="9" max="9" width="29.225" style="13" customWidth="1"/>
    <col min="10" max="16384" width="9.88333333333333" style="13"/>
  </cols>
  <sheetData>
    <row r="1" ht="46.5" customHeight="1" spans="1:9">
      <c r="A1" s="16" t="s">
        <v>0</v>
      </c>
      <c r="B1" s="17"/>
      <c r="C1" s="17"/>
      <c r="D1" s="17"/>
      <c r="E1" s="17"/>
      <c r="F1" s="18"/>
      <c r="G1" s="17"/>
      <c r="H1" s="19"/>
      <c r="I1" s="61" t="s">
        <v>1</v>
      </c>
    </row>
    <row r="2" s="1" customFormat="1" ht="19.5" spans="1:8">
      <c r="A2" s="20" t="s">
        <v>2</v>
      </c>
      <c r="B2" s="21" t="s">
        <v>3</v>
      </c>
      <c r="C2" s="22" t="s">
        <v>4</v>
      </c>
      <c r="D2" s="23" t="s">
        <v>5</v>
      </c>
      <c r="E2" s="23" t="s">
        <v>6</v>
      </c>
      <c r="F2" s="24" t="s">
        <v>7</v>
      </c>
      <c r="G2" s="23" t="s">
        <v>8</v>
      </c>
      <c r="H2" s="25" t="s">
        <v>9</v>
      </c>
    </row>
    <row r="3" s="2" customFormat="1" ht="22.5" customHeight="1" spans="1:9">
      <c r="A3" s="26">
        <v>1</v>
      </c>
      <c r="B3" s="27" t="s">
        <v>10</v>
      </c>
      <c r="C3" s="28" t="s">
        <v>11</v>
      </c>
      <c r="D3" s="27" t="s">
        <v>12</v>
      </c>
      <c r="E3" s="27">
        <v>200</v>
      </c>
      <c r="F3" s="29">
        <v>79.9</v>
      </c>
      <c r="G3" s="29">
        <f>E3*F3</f>
        <v>15980</v>
      </c>
      <c r="H3" s="30" t="s">
        <v>13</v>
      </c>
      <c r="I3" s="62"/>
    </row>
    <row r="4" s="3" customFormat="1" ht="19.5" customHeight="1" spans="1:9">
      <c r="A4" s="26">
        <v>2</v>
      </c>
      <c r="B4" s="27" t="s">
        <v>14</v>
      </c>
      <c r="C4" s="28" t="s">
        <v>15</v>
      </c>
      <c r="D4" s="27" t="s">
        <v>12</v>
      </c>
      <c r="E4" s="27">
        <v>110</v>
      </c>
      <c r="F4" s="29">
        <v>86</v>
      </c>
      <c r="G4" s="29">
        <f t="shared" ref="G4:G35" si="0">E4*F4</f>
        <v>9460</v>
      </c>
      <c r="H4" s="30" t="s">
        <v>16</v>
      </c>
      <c r="I4" s="63"/>
    </row>
    <row r="5" s="4" customFormat="1" ht="22.5" customHeight="1" spans="1:8">
      <c r="A5" s="26">
        <v>3</v>
      </c>
      <c r="B5" s="31" t="s">
        <v>17</v>
      </c>
      <c r="C5" s="32" t="s">
        <v>18</v>
      </c>
      <c r="D5" s="31" t="s">
        <v>19</v>
      </c>
      <c r="E5" s="31">
        <v>60</v>
      </c>
      <c r="F5" s="29">
        <v>18</v>
      </c>
      <c r="G5" s="29">
        <f t="shared" si="0"/>
        <v>1080</v>
      </c>
      <c r="H5" s="32" t="s">
        <v>20</v>
      </c>
    </row>
    <row r="6" s="5" customFormat="1" ht="23.1" customHeight="1" spans="1:9">
      <c r="A6" s="26">
        <v>4</v>
      </c>
      <c r="B6" s="33" t="s">
        <v>21</v>
      </c>
      <c r="C6" s="34" t="s">
        <v>22</v>
      </c>
      <c r="D6" s="33" t="s">
        <v>12</v>
      </c>
      <c r="E6" s="33">
        <v>100</v>
      </c>
      <c r="F6" s="29">
        <v>76</v>
      </c>
      <c r="G6" s="29">
        <f t="shared" si="0"/>
        <v>7600</v>
      </c>
      <c r="H6" s="30" t="s">
        <v>23</v>
      </c>
      <c r="I6" s="64"/>
    </row>
    <row r="7" s="6" customFormat="1" ht="22.5" customHeight="1" spans="1:8">
      <c r="A7" s="26">
        <v>5</v>
      </c>
      <c r="B7" s="33" t="s">
        <v>24</v>
      </c>
      <c r="C7" s="33" t="s">
        <v>25</v>
      </c>
      <c r="D7" s="33" t="s">
        <v>12</v>
      </c>
      <c r="E7" s="33">
        <v>5</v>
      </c>
      <c r="F7" s="29">
        <v>320</v>
      </c>
      <c r="G7" s="29">
        <f t="shared" si="0"/>
        <v>1600</v>
      </c>
      <c r="H7" s="30" t="s">
        <v>26</v>
      </c>
    </row>
    <row r="8" s="6" customFormat="1" ht="22.5" customHeight="1" spans="1:8">
      <c r="A8" s="26">
        <v>6</v>
      </c>
      <c r="B8" s="33" t="s">
        <v>27</v>
      </c>
      <c r="C8" s="33" t="s">
        <v>28</v>
      </c>
      <c r="D8" s="33" t="s">
        <v>12</v>
      </c>
      <c r="E8" s="33">
        <v>10</v>
      </c>
      <c r="F8" s="29">
        <v>18</v>
      </c>
      <c r="G8" s="29">
        <f t="shared" si="0"/>
        <v>180</v>
      </c>
      <c r="H8" s="30" t="s">
        <v>29</v>
      </c>
    </row>
    <row r="9" s="4" customFormat="1" ht="19.5" customHeight="1" spans="1:8">
      <c r="A9" s="26">
        <v>7</v>
      </c>
      <c r="B9" s="31" t="s">
        <v>30</v>
      </c>
      <c r="C9" s="32" t="s">
        <v>31</v>
      </c>
      <c r="D9" s="31" t="s">
        <v>19</v>
      </c>
      <c r="E9" s="31">
        <v>3</v>
      </c>
      <c r="F9" s="29">
        <v>350</v>
      </c>
      <c r="G9" s="29">
        <f t="shared" si="0"/>
        <v>1050</v>
      </c>
      <c r="H9" s="32" t="s">
        <v>32</v>
      </c>
    </row>
    <row r="10" s="1" customFormat="1" ht="19.5" customHeight="1" spans="1:8">
      <c r="A10" s="26">
        <v>8</v>
      </c>
      <c r="B10" s="31" t="s">
        <v>33</v>
      </c>
      <c r="C10" s="32" t="s">
        <v>34</v>
      </c>
      <c r="D10" s="31" t="s">
        <v>35</v>
      </c>
      <c r="E10" s="29">
        <v>40</v>
      </c>
      <c r="F10" s="29">
        <v>15</v>
      </c>
      <c r="G10" s="29">
        <f t="shared" si="0"/>
        <v>600</v>
      </c>
      <c r="H10" s="30" t="s">
        <v>36</v>
      </c>
    </row>
    <row r="11" s="6" customFormat="1" ht="22.5" customHeight="1" spans="1:8">
      <c r="A11" s="26">
        <v>9</v>
      </c>
      <c r="B11" s="33" t="s">
        <v>37</v>
      </c>
      <c r="C11" s="33" t="s">
        <v>38</v>
      </c>
      <c r="D11" s="33" t="s">
        <v>39</v>
      </c>
      <c r="E11" s="33">
        <v>3</v>
      </c>
      <c r="F11" s="29">
        <v>280</v>
      </c>
      <c r="G11" s="29">
        <f t="shared" si="0"/>
        <v>840</v>
      </c>
      <c r="H11" s="28" t="s">
        <v>40</v>
      </c>
    </row>
    <row r="12" s="6" customFormat="1" ht="22.5" customHeight="1" spans="1:8">
      <c r="A12" s="26">
        <v>10</v>
      </c>
      <c r="B12" s="31" t="s">
        <v>41</v>
      </c>
      <c r="C12" s="32" t="s">
        <v>42</v>
      </c>
      <c r="D12" s="31" t="s">
        <v>12</v>
      </c>
      <c r="E12" s="31">
        <v>10</v>
      </c>
      <c r="F12" s="29">
        <v>75.36</v>
      </c>
      <c r="G12" s="29">
        <f t="shared" si="0"/>
        <v>753.6</v>
      </c>
      <c r="H12" s="32" t="s">
        <v>43</v>
      </c>
    </row>
    <row r="13" s="6" customFormat="1" ht="22.5" customHeight="1" spans="1:8">
      <c r="A13" s="26">
        <v>11</v>
      </c>
      <c r="B13" s="30" t="s">
        <v>44</v>
      </c>
      <c r="C13" s="35" t="s">
        <v>45</v>
      </c>
      <c r="D13" s="35" t="s">
        <v>46</v>
      </c>
      <c r="E13" s="30">
        <v>8</v>
      </c>
      <c r="F13" s="30">
        <v>160</v>
      </c>
      <c r="G13" s="29">
        <f t="shared" si="0"/>
        <v>1280</v>
      </c>
      <c r="H13" s="36" t="s">
        <v>47</v>
      </c>
    </row>
    <row r="14" s="6" customFormat="1" ht="22.5" customHeight="1" spans="1:8">
      <c r="A14" s="26">
        <v>12</v>
      </c>
      <c r="B14" s="30" t="s">
        <v>48</v>
      </c>
      <c r="C14" s="33" t="s">
        <v>49</v>
      </c>
      <c r="D14" s="26" t="s">
        <v>50</v>
      </c>
      <c r="E14" s="36">
        <v>3</v>
      </c>
      <c r="F14" s="36">
        <v>260</v>
      </c>
      <c r="G14" s="29">
        <f t="shared" si="0"/>
        <v>780</v>
      </c>
      <c r="H14" s="36" t="s">
        <v>51</v>
      </c>
    </row>
    <row r="15" s="6" customFormat="1" ht="22.5" customHeight="1" spans="1:8">
      <c r="A15" s="26">
        <v>13</v>
      </c>
      <c r="B15" s="31" t="s">
        <v>52</v>
      </c>
      <c r="C15" s="32" t="s">
        <v>53</v>
      </c>
      <c r="D15" s="31" t="s">
        <v>12</v>
      </c>
      <c r="E15" s="31">
        <v>100</v>
      </c>
      <c r="F15" s="29">
        <f>15.9/5</f>
        <v>3.18</v>
      </c>
      <c r="G15" s="29">
        <f t="shared" si="0"/>
        <v>318</v>
      </c>
      <c r="H15" s="32" t="s">
        <v>20</v>
      </c>
    </row>
    <row r="16" s="6" customFormat="1" ht="22.5" customHeight="1" spans="1:8">
      <c r="A16" s="26">
        <v>14</v>
      </c>
      <c r="B16" s="31" t="s">
        <v>54</v>
      </c>
      <c r="C16" s="32" t="s">
        <v>55</v>
      </c>
      <c r="D16" s="31" t="s">
        <v>19</v>
      </c>
      <c r="E16" s="31">
        <v>2</v>
      </c>
      <c r="F16" s="29">
        <v>2500</v>
      </c>
      <c r="G16" s="29">
        <f t="shared" si="0"/>
        <v>5000</v>
      </c>
      <c r="H16" s="32" t="s">
        <v>43</v>
      </c>
    </row>
    <row r="17" s="6" customFormat="1" ht="22.5" customHeight="1" spans="1:8">
      <c r="A17" s="26">
        <v>15</v>
      </c>
      <c r="B17" s="31" t="s">
        <v>56</v>
      </c>
      <c r="C17" s="32" t="s">
        <v>57</v>
      </c>
      <c r="D17" s="31" t="s">
        <v>19</v>
      </c>
      <c r="E17" s="31">
        <v>20</v>
      </c>
      <c r="F17" s="29">
        <v>56</v>
      </c>
      <c r="G17" s="29">
        <f t="shared" si="0"/>
        <v>1120</v>
      </c>
      <c r="H17" s="32" t="s">
        <v>58</v>
      </c>
    </row>
    <row r="18" s="6" customFormat="1" ht="22.5" customHeight="1" spans="1:8">
      <c r="A18" s="26">
        <v>16</v>
      </c>
      <c r="B18" s="31" t="s">
        <v>59</v>
      </c>
      <c r="C18" s="32" t="s">
        <v>60</v>
      </c>
      <c r="D18" s="31" t="s">
        <v>12</v>
      </c>
      <c r="E18" s="31">
        <v>180</v>
      </c>
      <c r="F18" s="29">
        <v>18</v>
      </c>
      <c r="G18" s="29">
        <f t="shared" si="0"/>
        <v>3240</v>
      </c>
      <c r="H18" s="30" t="s">
        <v>61</v>
      </c>
    </row>
    <row r="19" s="4" customFormat="1" ht="22.5" customHeight="1" spans="1:8">
      <c r="A19" s="26">
        <v>17</v>
      </c>
      <c r="B19" s="31" t="s">
        <v>62</v>
      </c>
      <c r="C19" s="32" t="s">
        <v>63</v>
      </c>
      <c r="D19" s="37" t="s">
        <v>64</v>
      </c>
      <c r="E19" s="31">
        <v>20</v>
      </c>
      <c r="F19" s="29">
        <v>82</v>
      </c>
      <c r="G19" s="29">
        <f t="shared" si="0"/>
        <v>1640</v>
      </c>
      <c r="H19" s="30" t="s">
        <v>65</v>
      </c>
    </row>
    <row r="20" s="4" customFormat="1" ht="22.5" customHeight="1" spans="1:8">
      <c r="A20" s="26">
        <v>18</v>
      </c>
      <c r="B20" s="31" t="s">
        <v>66</v>
      </c>
      <c r="C20" s="32" t="s">
        <v>67</v>
      </c>
      <c r="D20" s="31" t="s">
        <v>19</v>
      </c>
      <c r="E20" s="31">
        <v>140</v>
      </c>
      <c r="F20" s="29">
        <v>53</v>
      </c>
      <c r="G20" s="29">
        <f t="shared" si="0"/>
        <v>7420</v>
      </c>
      <c r="H20" s="30" t="s">
        <v>68</v>
      </c>
    </row>
    <row r="21" s="4" customFormat="1" ht="19.5" customHeight="1" spans="1:8">
      <c r="A21" s="26">
        <v>19</v>
      </c>
      <c r="B21" s="31" t="s">
        <v>69</v>
      </c>
      <c r="C21" s="38" t="s">
        <v>70</v>
      </c>
      <c r="D21" s="39" t="s">
        <v>50</v>
      </c>
      <c r="E21" s="39">
        <v>5</v>
      </c>
      <c r="F21" s="29">
        <v>320</v>
      </c>
      <c r="G21" s="29">
        <f t="shared" si="0"/>
        <v>1600</v>
      </c>
      <c r="H21" s="38" t="s">
        <v>71</v>
      </c>
    </row>
    <row r="22" s="4" customFormat="1" ht="19.5" customHeight="1" spans="1:8">
      <c r="A22" s="26">
        <v>20</v>
      </c>
      <c r="B22" s="31" t="s">
        <v>72</v>
      </c>
      <c r="C22" s="32" t="s">
        <v>73</v>
      </c>
      <c r="D22" s="39" t="s">
        <v>50</v>
      </c>
      <c r="E22" s="40">
        <v>12</v>
      </c>
      <c r="F22" s="29">
        <v>95</v>
      </c>
      <c r="G22" s="29">
        <f t="shared" si="0"/>
        <v>1140</v>
      </c>
      <c r="H22" s="32" t="s">
        <v>74</v>
      </c>
    </row>
    <row r="23" s="4" customFormat="1" ht="22.5" customHeight="1" spans="1:8">
      <c r="A23" s="26">
        <v>21</v>
      </c>
      <c r="B23" s="27" t="s">
        <v>75</v>
      </c>
      <c r="C23" s="35" t="s">
        <v>45</v>
      </c>
      <c r="D23" s="35" t="s">
        <v>76</v>
      </c>
      <c r="E23" s="31">
        <v>2</v>
      </c>
      <c r="F23" s="29">
        <v>60</v>
      </c>
      <c r="G23" s="29">
        <f t="shared" si="0"/>
        <v>120</v>
      </c>
      <c r="H23" s="32" t="s">
        <v>77</v>
      </c>
    </row>
    <row r="24" s="4" customFormat="1" ht="22.5" customHeight="1" spans="1:8">
      <c r="A24" s="26">
        <v>22</v>
      </c>
      <c r="B24" s="35" t="s">
        <v>78</v>
      </c>
      <c r="C24" s="27" t="s">
        <v>79</v>
      </c>
      <c r="D24" s="41" t="s">
        <v>80</v>
      </c>
      <c r="E24" s="31">
        <v>5</v>
      </c>
      <c r="F24" s="29">
        <v>35</v>
      </c>
      <c r="G24" s="29">
        <f t="shared" si="0"/>
        <v>175</v>
      </c>
      <c r="H24" s="30" t="s">
        <v>81</v>
      </c>
    </row>
    <row r="25" s="3" customFormat="1" ht="19.5" customHeight="1" spans="1:9">
      <c r="A25" s="26">
        <v>23</v>
      </c>
      <c r="B25" s="27" t="s">
        <v>82</v>
      </c>
      <c r="C25" s="28" t="s">
        <v>83</v>
      </c>
      <c r="D25" s="27" t="s">
        <v>12</v>
      </c>
      <c r="E25" s="27">
        <v>40</v>
      </c>
      <c r="F25" s="29">
        <v>9</v>
      </c>
      <c r="G25" s="29">
        <f t="shared" si="0"/>
        <v>360</v>
      </c>
      <c r="H25" s="30" t="s">
        <v>84</v>
      </c>
      <c r="I25" s="63"/>
    </row>
    <row r="26" s="7" customFormat="1" ht="22.5" customHeight="1" spans="1:8">
      <c r="A26" s="26">
        <v>24</v>
      </c>
      <c r="B26" s="42" t="s">
        <v>85</v>
      </c>
      <c r="C26" s="32" t="s">
        <v>86</v>
      </c>
      <c r="D26" s="42" t="s">
        <v>12</v>
      </c>
      <c r="E26" s="42">
        <v>12</v>
      </c>
      <c r="F26" s="29">
        <v>45</v>
      </c>
      <c r="G26" s="29">
        <f t="shared" si="0"/>
        <v>540</v>
      </c>
      <c r="H26" s="32" t="s">
        <v>87</v>
      </c>
    </row>
    <row r="27" s="4" customFormat="1" ht="22.5" customHeight="1" spans="1:8">
      <c r="A27" s="26">
        <v>25</v>
      </c>
      <c r="B27" s="31" t="s">
        <v>88</v>
      </c>
      <c r="C27" s="32" t="s">
        <v>89</v>
      </c>
      <c r="D27" s="31" t="s">
        <v>90</v>
      </c>
      <c r="E27" s="31">
        <v>1</v>
      </c>
      <c r="F27" s="29">
        <v>79</v>
      </c>
      <c r="G27" s="29">
        <f t="shared" si="0"/>
        <v>79</v>
      </c>
      <c r="H27" s="30" t="s">
        <v>91</v>
      </c>
    </row>
    <row r="28" s="4" customFormat="1" ht="22.5" customHeight="1" spans="1:8">
      <c r="A28" s="26">
        <v>26</v>
      </c>
      <c r="B28" s="31" t="s">
        <v>92</v>
      </c>
      <c r="C28" s="32" t="s">
        <v>93</v>
      </c>
      <c r="D28" s="31" t="s">
        <v>94</v>
      </c>
      <c r="E28" s="31">
        <v>8</v>
      </c>
      <c r="F28" s="29">
        <v>2450</v>
      </c>
      <c r="G28" s="29">
        <f t="shared" si="0"/>
        <v>19600</v>
      </c>
      <c r="H28" s="30" t="s">
        <v>95</v>
      </c>
    </row>
    <row r="29" s="4" customFormat="1" ht="22.5" customHeight="1" spans="1:8">
      <c r="A29" s="26">
        <v>27</v>
      </c>
      <c r="B29" s="31" t="s">
        <v>96</v>
      </c>
      <c r="C29" s="32" t="s">
        <v>97</v>
      </c>
      <c r="D29" s="31" t="s">
        <v>19</v>
      </c>
      <c r="E29" s="31">
        <v>360</v>
      </c>
      <c r="F29" s="29">
        <v>62</v>
      </c>
      <c r="G29" s="29">
        <f t="shared" si="0"/>
        <v>22320</v>
      </c>
      <c r="H29" s="30" t="s">
        <v>98</v>
      </c>
    </row>
    <row r="30" s="4" customFormat="1" ht="22.5" customHeight="1" spans="1:8">
      <c r="A30" s="26">
        <v>28</v>
      </c>
      <c r="B30" s="31" t="s">
        <v>99</v>
      </c>
      <c r="C30" s="32" t="s">
        <v>100</v>
      </c>
      <c r="D30" s="37" t="s">
        <v>101</v>
      </c>
      <c r="E30" s="31">
        <v>24</v>
      </c>
      <c r="F30" s="29">
        <v>86</v>
      </c>
      <c r="G30" s="29">
        <f t="shared" si="0"/>
        <v>2064</v>
      </c>
      <c r="H30" s="30" t="s">
        <v>102</v>
      </c>
    </row>
    <row r="31" s="6" customFormat="1" ht="22.5" customHeight="1" spans="1:8">
      <c r="A31" s="26">
        <v>29</v>
      </c>
      <c r="B31" s="32" t="s">
        <v>103</v>
      </c>
      <c r="C31" s="40" t="s">
        <v>104</v>
      </c>
      <c r="D31" s="32" t="s">
        <v>19</v>
      </c>
      <c r="E31" s="32">
        <v>40</v>
      </c>
      <c r="F31" s="29">
        <v>48</v>
      </c>
      <c r="G31" s="29">
        <f t="shared" si="0"/>
        <v>1920</v>
      </c>
      <c r="H31" s="32" t="s">
        <v>105</v>
      </c>
    </row>
    <row r="32" s="8" customFormat="1" ht="22.5" customHeight="1" spans="1:8">
      <c r="A32" s="26">
        <v>30</v>
      </c>
      <c r="B32" s="43" t="s">
        <v>106</v>
      </c>
      <c r="C32" s="43" t="s">
        <v>107</v>
      </c>
      <c r="D32" s="43" t="s">
        <v>12</v>
      </c>
      <c r="E32" s="43">
        <v>140</v>
      </c>
      <c r="F32" s="29">
        <v>42</v>
      </c>
      <c r="G32" s="29">
        <f t="shared" si="0"/>
        <v>5880</v>
      </c>
      <c r="H32" s="32" t="s">
        <v>108</v>
      </c>
    </row>
    <row r="33" s="8" customFormat="1" ht="22.5" customHeight="1" spans="1:8">
      <c r="A33" s="26">
        <v>31</v>
      </c>
      <c r="B33" s="39" t="s">
        <v>109</v>
      </c>
      <c r="C33" s="38" t="s">
        <v>110</v>
      </c>
      <c r="D33" s="39" t="s">
        <v>12</v>
      </c>
      <c r="E33" s="39">
        <v>100</v>
      </c>
      <c r="F33" s="29">
        <v>88</v>
      </c>
      <c r="G33" s="29">
        <f t="shared" si="0"/>
        <v>8800</v>
      </c>
      <c r="H33" s="30" t="s">
        <v>111</v>
      </c>
    </row>
    <row r="34" s="4" customFormat="1" ht="22.5" customHeight="1" spans="1:8">
      <c r="A34" s="26">
        <v>32</v>
      </c>
      <c r="B34" s="27" t="s">
        <v>112</v>
      </c>
      <c r="C34" s="28" t="s">
        <v>113</v>
      </c>
      <c r="D34" s="41" t="s">
        <v>114</v>
      </c>
      <c r="E34" s="27">
        <v>2</v>
      </c>
      <c r="F34" s="29">
        <v>1100</v>
      </c>
      <c r="G34" s="29">
        <f t="shared" si="0"/>
        <v>2200</v>
      </c>
      <c r="H34" s="30" t="s">
        <v>115</v>
      </c>
    </row>
    <row r="35" s="2" customFormat="1" ht="22.5" customHeight="1" spans="1:9">
      <c r="A35" s="26">
        <v>33</v>
      </c>
      <c r="B35" s="27" t="s">
        <v>116</v>
      </c>
      <c r="C35" s="28" t="s">
        <v>117</v>
      </c>
      <c r="D35" s="27" t="s">
        <v>118</v>
      </c>
      <c r="E35" s="27">
        <v>1</v>
      </c>
      <c r="F35" s="29">
        <v>1500</v>
      </c>
      <c r="G35" s="29">
        <f t="shared" si="0"/>
        <v>1500</v>
      </c>
      <c r="H35" s="30" t="s">
        <v>119</v>
      </c>
      <c r="I35" s="62"/>
    </row>
    <row r="36" s="2" customFormat="1" ht="30" customHeight="1" spans="1:9">
      <c r="A36" s="26">
        <v>34</v>
      </c>
      <c r="B36" s="44" t="s">
        <v>120</v>
      </c>
      <c r="C36" s="44" t="s">
        <v>121</v>
      </c>
      <c r="D36" s="44" t="s">
        <v>39</v>
      </c>
      <c r="E36" s="26">
        <v>1</v>
      </c>
      <c r="F36" s="45">
        <v>11125</v>
      </c>
      <c r="G36" s="29">
        <f t="shared" ref="G36:G56" si="1">E36*F36</f>
        <v>11125</v>
      </c>
      <c r="H36" s="33" t="s">
        <v>119</v>
      </c>
      <c r="I36" s="62"/>
    </row>
    <row r="37" s="5" customFormat="1" ht="19.5" customHeight="1" spans="1:8">
      <c r="A37" s="26">
        <v>35</v>
      </c>
      <c r="B37" s="33" t="s">
        <v>122</v>
      </c>
      <c r="C37" s="33" t="s">
        <v>123</v>
      </c>
      <c r="D37" s="33" t="s">
        <v>19</v>
      </c>
      <c r="E37" s="33">
        <v>2</v>
      </c>
      <c r="F37" s="29">
        <v>1980</v>
      </c>
      <c r="G37" s="29">
        <f t="shared" si="1"/>
        <v>3960</v>
      </c>
      <c r="H37" s="36" t="s">
        <v>124</v>
      </c>
    </row>
    <row r="38" s="9" customFormat="1" ht="20.45" customHeight="1" spans="1:8">
      <c r="A38" s="26">
        <v>36</v>
      </c>
      <c r="B38" s="46" t="s">
        <v>125</v>
      </c>
      <c r="C38" s="46" t="s">
        <v>126</v>
      </c>
      <c r="D38" s="47" t="s">
        <v>12</v>
      </c>
      <c r="E38" s="47">
        <v>1</v>
      </c>
      <c r="F38" s="29">
        <v>120</v>
      </c>
      <c r="G38" s="29">
        <f t="shared" si="1"/>
        <v>120</v>
      </c>
      <c r="H38" s="48" t="s">
        <v>127</v>
      </c>
    </row>
    <row r="39" s="9" customFormat="1" ht="23" customHeight="1" spans="1:8">
      <c r="A39" s="26">
        <v>37</v>
      </c>
      <c r="B39" s="46" t="s">
        <v>128</v>
      </c>
      <c r="C39" s="46" t="s">
        <v>129</v>
      </c>
      <c r="D39" s="47" t="s">
        <v>130</v>
      </c>
      <c r="E39" s="47">
        <v>20</v>
      </c>
      <c r="F39" s="29">
        <v>36</v>
      </c>
      <c r="G39" s="29">
        <f t="shared" si="1"/>
        <v>720</v>
      </c>
      <c r="H39" s="49" t="s">
        <v>131</v>
      </c>
    </row>
    <row r="40" s="9" customFormat="1" ht="28" customHeight="1" spans="1:8">
      <c r="A40" s="26">
        <v>38</v>
      </c>
      <c r="B40" s="46" t="s">
        <v>132</v>
      </c>
      <c r="C40" s="46" t="s">
        <v>133</v>
      </c>
      <c r="D40" s="47" t="s">
        <v>12</v>
      </c>
      <c r="E40" s="47">
        <v>40</v>
      </c>
      <c r="F40" s="29">
        <v>155</v>
      </c>
      <c r="G40" s="29">
        <f t="shared" si="1"/>
        <v>6200</v>
      </c>
      <c r="H40" s="49" t="s">
        <v>134</v>
      </c>
    </row>
    <row r="41" s="9" customFormat="1" ht="20.45" customHeight="1" spans="1:8">
      <c r="A41" s="26">
        <v>39</v>
      </c>
      <c r="B41" s="46" t="s">
        <v>135</v>
      </c>
      <c r="C41" s="46" t="s">
        <v>136</v>
      </c>
      <c r="D41" s="47" t="s">
        <v>12</v>
      </c>
      <c r="E41" s="47">
        <v>2</v>
      </c>
      <c r="F41" s="29">
        <v>168</v>
      </c>
      <c r="G41" s="29">
        <f t="shared" si="1"/>
        <v>336</v>
      </c>
      <c r="H41" s="48" t="s">
        <v>137</v>
      </c>
    </row>
    <row r="42" s="9" customFormat="1" ht="20.45" customHeight="1" spans="1:8">
      <c r="A42" s="26">
        <v>40</v>
      </c>
      <c r="B42" s="46" t="s">
        <v>138</v>
      </c>
      <c r="C42" s="46" t="s">
        <v>139</v>
      </c>
      <c r="D42" s="47" t="s">
        <v>12</v>
      </c>
      <c r="E42" s="47">
        <v>8</v>
      </c>
      <c r="F42" s="29">
        <v>68</v>
      </c>
      <c r="G42" s="29">
        <f t="shared" si="1"/>
        <v>544</v>
      </c>
      <c r="H42" s="48" t="s">
        <v>140</v>
      </c>
    </row>
    <row r="43" s="9" customFormat="1" ht="25" customHeight="1" spans="1:8">
      <c r="A43" s="26">
        <v>41</v>
      </c>
      <c r="B43" s="46" t="s">
        <v>141</v>
      </c>
      <c r="C43" s="46" t="s">
        <v>142</v>
      </c>
      <c r="D43" s="47" t="s">
        <v>12</v>
      </c>
      <c r="E43" s="47">
        <v>8</v>
      </c>
      <c r="F43" s="29">
        <v>200</v>
      </c>
      <c r="G43" s="29">
        <f t="shared" si="1"/>
        <v>1600</v>
      </c>
      <c r="H43" s="49" t="s">
        <v>143</v>
      </c>
    </row>
    <row r="44" s="9" customFormat="1" ht="27" customHeight="1" spans="1:8">
      <c r="A44" s="26">
        <v>42</v>
      </c>
      <c r="B44" s="50" t="s">
        <v>144</v>
      </c>
      <c r="C44" s="46" t="s">
        <v>145</v>
      </c>
      <c r="D44" s="47" t="s">
        <v>90</v>
      </c>
      <c r="E44" s="47">
        <v>4</v>
      </c>
      <c r="F44" s="29">
        <v>100</v>
      </c>
      <c r="G44" s="29">
        <f t="shared" si="1"/>
        <v>400</v>
      </c>
      <c r="H44" s="49" t="s">
        <v>146</v>
      </c>
    </row>
    <row r="45" s="9" customFormat="1" ht="20.45" customHeight="1" spans="1:8">
      <c r="A45" s="26">
        <v>43</v>
      </c>
      <c r="B45" s="46" t="s">
        <v>147</v>
      </c>
      <c r="C45" s="46" t="s">
        <v>148</v>
      </c>
      <c r="D45" s="47" t="s">
        <v>90</v>
      </c>
      <c r="E45" s="47">
        <v>4</v>
      </c>
      <c r="F45" s="29">
        <v>38</v>
      </c>
      <c r="G45" s="29">
        <f t="shared" si="1"/>
        <v>152</v>
      </c>
      <c r="H45" s="48" t="s">
        <v>149</v>
      </c>
    </row>
    <row r="46" s="9" customFormat="1" ht="26" customHeight="1" spans="1:8">
      <c r="A46" s="26">
        <v>44</v>
      </c>
      <c r="B46" s="46" t="s">
        <v>150</v>
      </c>
      <c r="C46" s="46" t="s">
        <v>151</v>
      </c>
      <c r="D46" s="47" t="s">
        <v>90</v>
      </c>
      <c r="E46" s="47">
        <v>8</v>
      </c>
      <c r="F46" s="29">
        <v>38</v>
      </c>
      <c r="G46" s="29">
        <f t="shared" si="1"/>
        <v>304</v>
      </c>
      <c r="H46" s="49" t="s">
        <v>152</v>
      </c>
    </row>
    <row r="47" s="9" customFormat="1" ht="20.45" customHeight="1" spans="1:8">
      <c r="A47" s="26">
        <v>45</v>
      </c>
      <c r="B47" s="46" t="s">
        <v>153</v>
      </c>
      <c r="C47" s="46" t="s">
        <v>154</v>
      </c>
      <c r="D47" s="47" t="s">
        <v>155</v>
      </c>
      <c r="E47" s="47">
        <v>20</v>
      </c>
      <c r="F47" s="29">
        <v>85</v>
      </c>
      <c r="G47" s="29">
        <f t="shared" si="1"/>
        <v>1700</v>
      </c>
      <c r="H47" s="48" t="s">
        <v>156</v>
      </c>
    </row>
    <row r="48" s="9" customFormat="1" ht="20.45" customHeight="1" spans="1:8">
      <c r="A48" s="26">
        <v>46</v>
      </c>
      <c r="B48" s="46" t="s">
        <v>157</v>
      </c>
      <c r="C48" s="46" t="s">
        <v>158</v>
      </c>
      <c r="D48" s="47" t="s">
        <v>12</v>
      </c>
      <c r="E48" s="47">
        <v>8</v>
      </c>
      <c r="F48" s="29">
        <v>210</v>
      </c>
      <c r="G48" s="29">
        <f t="shared" si="1"/>
        <v>1680</v>
      </c>
      <c r="H48" s="48" t="s">
        <v>159</v>
      </c>
    </row>
    <row r="49" s="9" customFormat="1" ht="20.45" customHeight="1" spans="1:8">
      <c r="A49" s="26">
        <v>47</v>
      </c>
      <c r="B49" s="46" t="s">
        <v>160</v>
      </c>
      <c r="C49" s="46" t="s">
        <v>161</v>
      </c>
      <c r="D49" s="47" t="s">
        <v>12</v>
      </c>
      <c r="E49" s="47">
        <v>40</v>
      </c>
      <c r="F49" s="29">
        <v>38</v>
      </c>
      <c r="G49" s="29">
        <f t="shared" si="1"/>
        <v>1520</v>
      </c>
      <c r="H49" s="48" t="s">
        <v>162</v>
      </c>
    </row>
    <row r="50" s="9" customFormat="1" ht="21" customHeight="1" spans="1:8">
      <c r="A50" s="26">
        <v>48</v>
      </c>
      <c r="B50" s="46" t="s">
        <v>163</v>
      </c>
      <c r="C50" s="46" t="s">
        <v>164</v>
      </c>
      <c r="D50" s="47" t="s">
        <v>35</v>
      </c>
      <c r="E50" s="47">
        <v>2</v>
      </c>
      <c r="F50" s="29">
        <v>1276</v>
      </c>
      <c r="G50" s="29">
        <f t="shared" si="1"/>
        <v>2552</v>
      </c>
      <c r="H50" s="51" t="s">
        <v>165</v>
      </c>
    </row>
    <row r="51" s="9" customFormat="1" ht="20.45" customHeight="1" spans="1:8">
      <c r="A51" s="26">
        <v>49</v>
      </c>
      <c r="B51" s="46" t="s">
        <v>166</v>
      </c>
      <c r="C51" s="46">
        <v>9886019</v>
      </c>
      <c r="D51" s="47" t="s">
        <v>12</v>
      </c>
      <c r="E51" s="47">
        <v>2</v>
      </c>
      <c r="F51" s="29">
        <v>126</v>
      </c>
      <c r="G51" s="29">
        <f t="shared" si="1"/>
        <v>252</v>
      </c>
      <c r="H51" s="48" t="s">
        <v>167</v>
      </c>
    </row>
    <row r="52" s="9" customFormat="1" ht="23" customHeight="1" spans="1:8">
      <c r="A52" s="26">
        <v>50</v>
      </c>
      <c r="B52" s="45" t="s">
        <v>168</v>
      </c>
      <c r="C52" s="45" t="s">
        <v>169</v>
      </c>
      <c r="D52" s="45" t="s">
        <v>12</v>
      </c>
      <c r="E52" s="45">
        <v>2</v>
      </c>
      <c r="F52" s="29">
        <v>499</v>
      </c>
      <c r="G52" s="29">
        <f t="shared" si="1"/>
        <v>998</v>
      </c>
      <c r="H52" s="52" t="s">
        <v>170</v>
      </c>
    </row>
    <row r="53" s="10" customFormat="1" ht="22.5" customHeight="1" spans="1:8">
      <c r="A53" s="26">
        <v>51</v>
      </c>
      <c r="B53" s="53" t="s">
        <v>171</v>
      </c>
      <c r="C53" s="54" t="s">
        <v>172</v>
      </c>
      <c r="D53" s="33" t="s">
        <v>35</v>
      </c>
      <c r="E53" s="33">
        <v>2</v>
      </c>
      <c r="F53" s="29">
        <v>1850</v>
      </c>
      <c r="G53" s="29">
        <f t="shared" si="1"/>
        <v>3700</v>
      </c>
      <c r="H53" s="36" t="s">
        <v>173</v>
      </c>
    </row>
    <row r="54" s="11" customFormat="1" ht="22.5" customHeight="1" spans="1:8">
      <c r="A54" s="26">
        <v>52</v>
      </c>
      <c r="B54" s="33" t="s">
        <v>174</v>
      </c>
      <c r="C54" s="33" t="s">
        <v>175</v>
      </c>
      <c r="D54" s="33" t="s">
        <v>155</v>
      </c>
      <c r="E54" s="33">
        <v>1</v>
      </c>
      <c r="F54" s="29">
        <v>470</v>
      </c>
      <c r="G54" s="29">
        <f t="shared" si="1"/>
        <v>470</v>
      </c>
      <c r="H54" s="36" t="s">
        <v>173</v>
      </c>
    </row>
    <row r="55" s="11" customFormat="1" ht="22.5" customHeight="1" spans="1:8">
      <c r="A55" s="26">
        <v>53</v>
      </c>
      <c r="B55" s="33" t="s">
        <v>174</v>
      </c>
      <c r="C55" s="33" t="s">
        <v>176</v>
      </c>
      <c r="D55" s="33" t="s">
        <v>155</v>
      </c>
      <c r="E55" s="33">
        <v>1</v>
      </c>
      <c r="F55" s="29">
        <v>590</v>
      </c>
      <c r="G55" s="29">
        <f t="shared" si="1"/>
        <v>590</v>
      </c>
      <c r="H55" s="36" t="s">
        <v>173</v>
      </c>
    </row>
    <row r="56" s="12" customFormat="1" ht="22.5" customHeight="1" spans="1:8">
      <c r="A56" s="26">
        <v>54</v>
      </c>
      <c r="B56" s="29" t="s">
        <v>177</v>
      </c>
      <c r="C56" s="36" t="s">
        <v>178</v>
      </c>
      <c r="D56" s="33" t="s">
        <v>155</v>
      </c>
      <c r="E56" s="29">
        <v>1</v>
      </c>
      <c r="F56" s="29">
        <v>2250</v>
      </c>
      <c r="G56" s="29">
        <v>3500</v>
      </c>
      <c r="H56" s="36" t="s">
        <v>173</v>
      </c>
    </row>
    <row r="57" s="4" customFormat="1" ht="19" customHeight="1" spans="1:8">
      <c r="A57" s="26" t="s">
        <v>179</v>
      </c>
      <c r="B57" s="55"/>
      <c r="C57" s="55"/>
      <c r="D57" s="55"/>
      <c r="E57" s="55"/>
      <c r="F57" s="45"/>
      <c r="G57" s="32">
        <f>SUM(G3:G56)</f>
        <v>170662.6</v>
      </c>
      <c r="H57" s="40"/>
    </row>
    <row r="58" ht="144" customHeight="1" spans="1:9">
      <c r="A58" s="56" t="s">
        <v>180</v>
      </c>
      <c r="B58" s="57"/>
      <c r="C58" s="57"/>
      <c r="D58" s="57"/>
      <c r="E58" s="57"/>
      <c r="F58" s="57"/>
      <c r="G58" s="57"/>
      <c r="H58" s="57"/>
      <c r="I58" s="61"/>
    </row>
    <row r="59" ht="22.5" customHeight="1" spans="1:8">
      <c r="A59" s="58"/>
      <c r="B59" s="59"/>
      <c r="C59" s="59"/>
      <c r="D59" s="59"/>
      <c r="E59" s="59"/>
      <c r="F59" s="60"/>
      <c r="G59" s="59"/>
      <c r="H59" s="59"/>
    </row>
    <row r="60" ht="21" customHeight="1" spans="1:8">
      <c r="A60" s="58"/>
      <c r="B60" s="59"/>
      <c r="C60" s="59"/>
      <c r="D60" s="59"/>
      <c r="E60" s="59"/>
      <c r="F60" s="60"/>
      <c r="G60" s="59"/>
      <c r="H60" s="59"/>
    </row>
    <row r="61" spans="1:8">
      <c r="A61" s="58"/>
      <c r="B61" s="59"/>
      <c r="C61" s="59"/>
      <c r="D61" s="59"/>
      <c r="E61" s="59"/>
      <c r="F61" s="60"/>
      <c r="G61" s="59"/>
      <c r="H61" s="59"/>
    </row>
    <row r="62" spans="1:8">
      <c r="A62" s="58"/>
      <c r="B62" s="59"/>
      <c r="C62" s="59"/>
      <c r="D62" s="59"/>
      <c r="E62" s="59"/>
      <c r="F62" s="60"/>
      <c r="G62" s="59"/>
      <c r="H62" s="59"/>
    </row>
    <row r="63" spans="1:8">
      <c r="A63" s="58"/>
      <c r="B63" s="59"/>
      <c r="C63" s="59"/>
      <c r="D63" s="59"/>
      <c r="E63" s="59"/>
      <c r="F63" s="60"/>
      <c r="G63" s="59"/>
      <c r="H63" s="59"/>
    </row>
  </sheetData>
  <mergeCells count="8">
    <mergeCell ref="A1:H1"/>
    <mergeCell ref="A57:D57"/>
    <mergeCell ref="A58:H58"/>
    <mergeCell ref="A59:H59"/>
    <mergeCell ref="A60:H60"/>
    <mergeCell ref="A61:H61"/>
    <mergeCell ref="A62:H62"/>
    <mergeCell ref="A63:H63"/>
  </mergeCells>
  <pageMargins left="0.699306" right="0.699306" top="0.75" bottom="0.75" header="0.3" footer="0.7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Sbz</cp:lastModifiedBy>
  <cp:revision>0</cp:revision>
  <dcterms:created xsi:type="dcterms:W3CDTF">2024-09-09T07:42:00Z</dcterms:created>
  <dcterms:modified xsi:type="dcterms:W3CDTF">2024-09-29T04:23:26Z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8FC3725C5E054402AAA1A072AD5915CC_12</vt:lpwstr>
  </property>
  <property fmtid="{D5CDD505-2E9C-101B-9397-08002B2CF9AE}" pid="3" name="KSOProductBuildVer">
    <vt:lpwstr>2052-12.1.0.17140</vt:lpwstr>
  </property>
</Properties>
</file>