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<sst xmlns="http://schemas.openxmlformats.org/spreadsheetml/2006/main" count="92" uniqueCount="57">
  <si>
    <t>平江县润恒自来水有限公司工程报价清单</t>
  </si>
  <si>
    <t>瓮江水厂2025年4月1日-2025年12月31日供水水表安装及供水管道维修</t>
  </si>
  <si>
    <t>序号</t>
  </si>
  <si>
    <t>名称</t>
  </si>
  <si>
    <t>单位</t>
  </si>
  <si>
    <t>型号</t>
  </si>
  <si>
    <t>单价（元）</t>
  </si>
  <si>
    <t>数量</t>
  </si>
  <si>
    <t>总价</t>
  </si>
  <si>
    <t>备注</t>
  </si>
  <si>
    <t>民工工资</t>
  </si>
  <si>
    <t>天</t>
  </si>
  <si>
    <t>含税</t>
  </si>
  <si>
    <t>民工工资（中班）</t>
  </si>
  <si>
    <t>次</t>
  </si>
  <si>
    <t>民工工资（夜班）</t>
  </si>
  <si>
    <t>2小时内</t>
  </si>
  <si>
    <t>3小时内</t>
  </si>
  <si>
    <t>4小时内</t>
  </si>
  <si>
    <t>5小时内</t>
  </si>
  <si>
    <t>电焊工</t>
  </si>
  <si>
    <t>小型挖机</t>
  </si>
  <si>
    <t>小时</t>
  </si>
  <si>
    <t>35-60#</t>
  </si>
  <si>
    <t>包含机械拖运、进场等费用</t>
  </si>
  <si>
    <t>小型炮机</t>
  </si>
  <si>
    <t>中型挖机</t>
  </si>
  <si>
    <t>110#</t>
  </si>
  <si>
    <t>中型炮机</t>
  </si>
  <si>
    <t>重型鹰嘴勾机</t>
  </si>
  <si>
    <t>电镐</t>
  </si>
  <si>
    <t>由施工队提供设备，包含电耗、人工</t>
  </si>
  <si>
    <t>小型夯实机</t>
  </si>
  <si>
    <t>台班</t>
  </si>
  <si>
    <t>单相小型发电机</t>
  </si>
  <si>
    <t>路面切割机</t>
  </si>
  <si>
    <t>米</t>
  </si>
  <si>
    <t>水泥、沙子、砖</t>
  </si>
  <si>
    <t>按时价</t>
  </si>
  <si>
    <t>运费</t>
  </si>
  <si>
    <t>趟</t>
  </si>
  <si>
    <t>材料</t>
  </si>
  <si>
    <t>砌水表井（小方井）</t>
  </si>
  <si>
    <t>只</t>
  </si>
  <si>
    <t>400*300</t>
  </si>
  <si>
    <t>红砖砌筑，含人、材料、机费用</t>
  </si>
  <si>
    <t>砌方井（一个盖）</t>
  </si>
  <si>
    <t>620*620</t>
  </si>
  <si>
    <t>红砖砌筑，墙厚240mm，含人、材料、机费用</t>
  </si>
  <si>
    <t>砌水表井（三个盖）</t>
  </si>
  <si>
    <t>1140*820</t>
  </si>
  <si>
    <t>砌阀门井（圆井）</t>
  </si>
  <si>
    <t>红砖砌筑，墙厚240mm，井深0.8米，底径0.9米，含人、材料、机费用</t>
  </si>
  <si>
    <t>红砖砌筑，墙厚240mm，井深1.8米，底径1.3米，含人、材料、机费用</t>
  </si>
  <si>
    <t>合计</t>
  </si>
  <si>
    <t xml:space="preserve">          </t>
  </si>
  <si>
    <t>备注：1、水泥、沙、砖等用料结算标准按上传的实际数量和市场市价结算                            
     2、最终价格以公司文件为准
     3、如未进入清单内容，以平水司【2023】79号参照执行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</si>
</sst>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</font>
    <font>
      <b/>
      <sz val="20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0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9" applyNumberFormat="0" applyAlignment="0" applyProtection="0">
      <alignment vertical="center"/>
    </xf>
    <xf numFmtId="0" fontId="14" fillId="4" borderId="10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5" borderId="11" applyNumberFormat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2" fillId="0" borderId="5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8"/>
  <sheetViews>
    <sheetView tabSelected="1" workbookViewId="0">
      <selection activeCell="A1" sqref="$A1:$XFD1048576"/>
    </sheetView>
  </sheetViews>
  <sheetFormatPr defaultColWidth="9" defaultRowHeight="14.25"/>
  <cols>
    <col min="1" max="1" width="4.7" style="1" customWidth="1"/>
    <col min="2" max="2" width="18.25" style="1" customWidth="1"/>
    <col min="3" max="3" width="7.75" style="1" customWidth="1"/>
    <col min="4" max="4" width="9" style="1"/>
    <col min="5" max="5" width="10.5" style="1" customWidth="1"/>
    <col min="6" max="6" width="7.375" style="1" customWidth="1"/>
    <col min="7" max="7" width="9" style="1"/>
    <col min="8" max="8" width="30" style="1" customWidth="1"/>
    <col min="9" max="32" width="9" style="1"/>
    <col min="33" max="16384" width="29.625" style="1"/>
  </cols>
  <sheetData>
    <row r="1" s="1" customFormat="1" ht="25.5" spans="1:8">
      <c r="A1" s="4" t="s">
        <v>0</v>
      </c>
      <c r="B1" s="4"/>
      <c r="C1" s="4"/>
      <c r="D1" s="4"/>
      <c r="E1" s="4"/>
      <c r="F1" s="4"/>
      <c r="G1" s="4"/>
      <c r="H1" s="4"/>
    </row>
    <row r="2" s="1" customFormat="1" ht="24" customHeight="1" spans="1:8">
      <c r="A2" s="5" t="s">
        <v>1</v>
      </c>
      <c r="B2" s="5"/>
      <c r="C2" s="5"/>
      <c r="D2" s="5"/>
      <c r="E2" s="5"/>
      <c r="F2" s="5"/>
      <c r="G2" s="5"/>
      <c r="H2" s="5"/>
    </row>
    <row r="3" s="1" customFormat="1" ht="28" customHeight="1" spans="1:8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</row>
    <row r="4" s="2" customFormat="1" ht="25" customHeight="1" spans="1:8">
      <c r="A4" s="8">
        <f t="shared" ref="A4:A26" si="0">ROW()-3</f>
        <v>1</v>
      </c>
      <c r="B4" s="8" t="s">
        <v>10</v>
      </c>
      <c r="C4" s="8" t="s">
        <v>11</v>
      </c>
      <c r="D4" s="8"/>
      <c r="E4" s="8">
        <v>180</v>
      </c>
      <c r="F4" s="8">
        <v>360</v>
      </c>
      <c r="G4" s="8">
        <f t="shared" ref="G4:G19" si="1">E4*F4</f>
        <v>64800</v>
      </c>
      <c r="H4" s="8" t="s">
        <v>12</v>
      </c>
    </row>
    <row r="5" s="2" customFormat="1" ht="25" customHeight="1" spans="1:8">
      <c r="A5" s="8">
        <f t="shared" si="0"/>
        <v>2</v>
      </c>
      <c r="B5" s="8" t="s">
        <v>13</v>
      </c>
      <c r="C5" s="8" t="s">
        <v>14</v>
      </c>
      <c r="D5" s="8"/>
      <c r="E5" s="8">
        <v>30</v>
      </c>
      <c r="F5" s="8">
        <v>60</v>
      </c>
      <c r="G5" s="8">
        <f t="shared" si="1"/>
        <v>1800</v>
      </c>
      <c r="H5" s="8" t="s">
        <v>12</v>
      </c>
    </row>
    <row r="6" s="2" customFormat="1" ht="25" customHeight="1" spans="1:8">
      <c r="A6" s="8">
        <f t="shared" si="0"/>
        <v>3</v>
      </c>
      <c r="B6" s="8" t="s">
        <v>15</v>
      </c>
      <c r="C6" s="8" t="s">
        <v>14</v>
      </c>
      <c r="D6" s="8" t="s">
        <v>16</v>
      </c>
      <c r="E6" s="8">
        <v>60</v>
      </c>
      <c r="F6" s="8">
        <v>10</v>
      </c>
      <c r="G6" s="8">
        <f t="shared" si="1"/>
        <v>600</v>
      </c>
      <c r="H6" s="8" t="s">
        <v>12</v>
      </c>
    </row>
    <row r="7" s="2" customFormat="1" ht="25" customHeight="1" spans="1:8">
      <c r="A7" s="8">
        <f t="shared" si="0"/>
        <v>4</v>
      </c>
      <c r="B7" s="8" t="s">
        <v>15</v>
      </c>
      <c r="C7" s="8" t="s">
        <v>14</v>
      </c>
      <c r="D7" s="8" t="s">
        <v>17</v>
      </c>
      <c r="E7" s="8">
        <v>90</v>
      </c>
      <c r="F7" s="8">
        <v>10</v>
      </c>
      <c r="G7" s="8">
        <f t="shared" si="1"/>
        <v>900</v>
      </c>
      <c r="H7" s="8" t="s">
        <v>12</v>
      </c>
    </row>
    <row r="8" s="2" customFormat="1" ht="25" customHeight="1" spans="1:8">
      <c r="A8" s="8">
        <f t="shared" si="0"/>
        <v>5</v>
      </c>
      <c r="B8" s="8" t="s">
        <v>15</v>
      </c>
      <c r="C8" s="8" t="s">
        <v>14</v>
      </c>
      <c r="D8" s="8" t="s">
        <v>18</v>
      </c>
      <c r="E8" s="8">
        <v>120</v>
      </c>
      <c r="F8" s="8">
        <v>10</v>
      </c>
      <c r="G8" s="8">
        <f t="shared" si="1"/>
        <v>1200</v>
      </c>
      <c r="H8" s="8" t="s">
        <v>12</v>
      </c>
    </row>
    <row r="9" s="2" customFormat="1" ht="25" customHeight="1" spans="1:8">
      <c r="A9" s="8">
        <f t="shared" si="0"/>
        <v>6</v>
      </c>
      <c r="B9" s="8" t="s">
        <v>15</v>
      </c>
      <c r="C9" s="8" t="s">
        <v>14</v>
      </c>
      <c r="D9" s="8" t="s">
        <v>19</v>
      </c>
      <c r="E9" s="8">
        <v>150</v>
      </c>
      <c r="F9" s="8">
        <v>10</v>
      </c>
      <c r="G9" s="8">
        <f t="shared" si="1"/>
        <v>1500</v>
      </c>
      <c r="H9" s="8" t="s">
        <v>12</v>
      </c>
    </row>
    <row r="10" s="2" customFormat="1" ht="25" customHeight="1" spans="1:8">
      <c r="A10" s="8">
        <f t="shared" si="0"/>
        <v>7</v>
      </c>
      <c r="B10" s="8" t="s">
        <v>20</v>
      </c>
      <c r="C10" s="8" t="s">
        <v>11</v>
      </c>
      <c r="D10" s="8"/>
      <c r="E10" s="8">
        <v>330</v>
      </c>
      <c r="F10" s="8">
        <v>10</v>
      </c>
      <c r="G10" s="8">
        <f t="shared" si="1"/>
        <v>3300</v>
      </c>
      <c r="H10" s="8" t="s">
        <v>12</v>
      </c>
    </row>
    <row r="11" s="2" customFormat="1" ht="25" customHeight="1" spans="1:8">
      <c r="A11" s="8">
        <f t="shared" si="0"/>
        <v>8</v>
      </c>
      <c r="B11" s="8" t="s">
        <v>21</v>
      </c>
      <c r="C11" s="8" t="s">
        <v>22</v>
      </c>
      <c r="D11" s="8" t="s">
        <v>23</v>
      </c>
      <c r="E11" s="8">
        <v>160</v>
      </c>
      <c r="F11" s="8">
        <v>10</v>
      </c>
      <c r="G11" s="8">
        <f t="shared" si="1"/>
        <v>1600</v>
      </c>
      <c r="H11" s="8" t="s">
        <v>24</v>
      </c>
    </row>
    <row r="12" s="2" customFormat="1" ht="25" customHeight="1" spans="1:8">
      <c r="A12" s="8">
        <f t="shared" si="0"/>
        <v>9</v>
      </c>
      <c r="B12" s="8" t="s">
        <v>25</v>
      </c>
      <c r="C12" s="8" t="s">
        <v>22</v>
      </c>
      <c r="D12" s="8" t="s">
        <v>23</v>
      </c>
      <c r="E12" s="8">
        <v>280</v>
      </c>
      <c r="F12" s="8">
        <v>10</v>
      </c>
      <c r="G12" s="8">
        <f t="shared" si="1"/>
        <v>2800</v>
      </c>
      <c r="H12" s="8" t="s">
        <v>24</v>
      </c>
    </row>
    <row r="13" s="2" customFormat="1" ht="25" customHeight="1" spans="1:8">
      <c r="A13" s="8">
        <f t="shared" si="0"/>
        <v>10</v>
      </c>
      <c r="B13" s="8" t="s">
        <v>26</v>
      </c>
      <c r="C13" s="8" t="s">
        <v>22</v>
      </c>
      <c r="D13" s="8" t="s">
        <v>27</v>
      </c>
      <c r="E13" s="8">
        <v>220</v>
      </c>
      <c r="F13" s="8">
        <v>40</v>
      </c>
      <c r="G13" s="8">
        <f t="shared" si="1"/>
        <v>8800</v>
      </c>
      <c r="H13" s="8" t="s">
        <v>24</v>
      </c>
    </row>
    <row r="14" s="2" customFormat="1" ht="25" customHeight="1" spans="1:8">
      <c r="A14" s="8">
        <f t="shared" si="0"/>
        <v>11</v>
      </c>
      <c r="B14" s="8" t="s">
        <v>28</v>
      </c>
      <c r="C14" s="8" t="s">
        <v>22</v>
      </c>
      <c r="D14" s="8" t="s">
        <v>27</v>
      </c>
      <c r="E14" s="8">
        <v>360</v>
      </c>
      <c r="F14" s="8">
        <v>30</v>
      </c>
      <c r="G14" s="8">
        <f t="shared" si="1"/>
        <v>10800</v>
      </c>
      <c r="H14" s="8" t="s">
        <v>24</v>
      </c>
    </row>
    <row r="15" s="2" customFormat="1" ht="25" customHeight="1" spans="1:8">
      <c r="A15" s="8">
        <f t="shared" si="0"/>
        <v>12</v>
      </c>
      <c r="B15" s="8" t="s">
        <v>29</v>
      </c>
      <c r="C15" s="8" t="s">
        <v>22</v>
      </c>
      <c r="D15" s="8"/>
      <c r="E15" s="8">
        <v>1000</v>
      </c>
      <c r="F15" s="8">
        <v>10</v>
      </c>
      <c r="G15" s="8">
        <f t="shared" si="1"/>
        <v>10000</v>
      </c>
      <c r="H15" s="8" t="s">
        <v>24</v>
      </c>
    </row>
    <row r="16" s="2" customFormat="1" ht="25" customHeight="1" spans="1:8">
      <c r="A16" s="8">
        <f t="shared" si="0"/>
        <v>13</v>
      </c>
      <c r="B16" s="8" t="s">
        <v>30</v>
      </c>
      <c r="C16" s="8" t="s">
        <v>22</v>
      </c>
      <c r="D16" s="8"/>
      <c r="E16" s="8">
        <v>40</v>
      </c>
      <c r="F16" s="8">
        <v>40</v>
      </c>
      <c r="G16" s="8">
        <f t="shared" si="1"/>
        <v>1600</v>
      </c>
      <c r="H16" s="8" t="s">
        <v>31</v>
      </c>
    </row>
    <row r="17" s="2" customFormat="1" ht="25" customHeight="1" spans="1:8">
      <c r="A17" s="8">
        <f t="shared" si="0"/>
        <v>14</v>
      </c>
      <c r="B17" s="8" t="s">
        <v>32</v>
      </c>
      <c r="C17" s="8" t="s">
        <v>33</v>
      </c>
      <c r="D17" s="8"/>
      <c r="E17" s="8">
        <v>500</v>
      </c>
      <c r="F17" s="8">
        <v>5</v>
      </c>
      <c r="G17" s="8">
        <f t="shared" si="1"/>
        <v>2500</v>
      </c>
      <c r="H17" s="8" t="s">
        <v>31</v>
      </c>
    </row>
    <row r="18" s="2" customFormat="1" ht="25" customHeight="1" spans="1:8">
      <c r="A18" s="8">
        <f t="shared" si="0"/>
        <v>15</v>
      </c>
      <c r="B18" s="8" t="s">
        <v>34</v>
      </c>
      <c r="C18" s="8" t="s">
        <v>22</v>
      </c>
      <c r="D18" s="8"/>
      <c r="E18" s="8">
        <v>30</v>
      </c>
      <c r="F18" s="8">
        <v>10</v>
      </c>
      <c r="G18" s="8">
        <f t="shared" si="1"/>
        <v>300</v>
      </c>
      <c r="H18" s="8" t="s">
        <v>31</v>
      </c>
    </row>
    <row r="19" s="2" customFormat="1" ht="25" customHeight="1" spans="1:8">
      <c r="A19" s="8">
        <f t="shared" si="0"/>
        <v>16</v>
      </c>
      <c r="B19" s="8" t="s">
        <v>35</v>
      </c>
      <c r="C19" s="8" t="s">
        <v>36</v>
      </c>
      <c r="D19" s="8"/>
      <c r="E19" s="8">
        <v>10</v>
      </c>
      <c r="F19" s="8">
        <v>200</v>
      </c>
      <c r="G19" s="8">
        <f t="shared" si="1"/>
        <v>2000</v>
      </c>
      <c r="H19" s="8" t="s">
        <v>24</v>
      </c>
    </row>
    <row r="20" s="2" customFormat="1" ht="25" customHeight="1" spans="1:8">
      <c r="A20" s="8">
        <f t="shared" si="0"/>
        <v>17</v>
      </c>
      <c r="B20" s="8" t="s">
        <v>37</v>
      </c>
      <c r="C20" s="8"/>
      <c r="D20" s="8"/>
      <c r="E20" s="8"/>
      <c r="F20" s="8"/>
      <c r="G20" s="8">
        <v>6200</v>
      </c>
      <c r="H20" s="8" t="s">
        <v>38</v>
      </c>
    </row>
    <row r="21" s="2" customFormat="1" ht="25" customHeight="1" spans="1:8">
      <c r="A21" s="8">
        <f t="shared" si="0"/>
        <v>18</v>
      </c>
      <c r="B21" s="8" t="s">
        <v>39</v>
      </c>
      <c r="C21" s="8" t="s">
        <v>40</v>
      </c>
      <c r="D21" s="8"/>
      <c r="E21" s="8">
        <v>60</v>
      </c>
      <c r="F21" s="8">
        <v>70</v>
      </c>
      <c r="G21" s="8">
        <f t="shared" ref="G21:G26" si="2">E21*F21</f>
        <v>4200</v>
      </c>
      <c r="H21" s="8" t="s">
        <v>41</v>
      </c>
    </row>
    <row r="22" s="2" customFormat="1" ht="25" customHeight="1" spans="1:8">
      <c r="A22" s="8">
        <f t="shared" si="0"/>
        <v>19</v>
      </c>
      <c r="B22" s="8" t="s">
        <v>42</v>
      </c>
      <c r="C22" s="8" t="s">
        <v>43</v>
      </c>
      <c r="D22" s="8" t="s">
        <v>44</v>
      </c>
      <c r="E22" s="8">
        <v>120</v>
      </c>
      <c r="F22" s="8">
        <v>10</v>
      </c>
      <c r="G22" s="8">
        <f t="shared" si="2"/>
        <v>1200</v>
      </c>
      <c r="H22" s="8" t="s">
        <v>45</v>
      </c>
    </row>
    <row r="23" s="2" customFormat="1" ht="25" customHeight="1" spans="1:8">
      <c r="A23" s="8">
        <f t="shared" si="0"/>
        <v>20</v>
      </c>
      <c r="B23" s="8" t="s">
        <v>46</v>
      </c>
      <c r="C23" s="8" t="s">
        <v>43</v>
      </c>
      <c r="D23" s="8" t="s">
        <v>47</v>
      </c>
      <c r="E23" s="8">
        <v>380</v>
      </c>
      <c r="F23" s="8">
        <v>10</v>
      </c>
      <c r="G23" s="8">
        <f t="shared" si="2"/>
        <v>3800</v>
      </c>
      <c r="H23" s="8" t="s">
        <v>48</v>
      </c>
    </row>
    <row r="24" s="2" customFormat="1" ht="25" customHeight="1" spans="1:8">
      <c r="A24" s="8">
        <f t="shared" si="0"/>
        <v>21</v>
      </c>
      <c r="B24" s="8" t="s">
        <v>49</v>
      </c>
      <c r="C24" s="8" t="s">
        <v>43</v>
      </c>
      <c r="D24" s="8" t="s">
        <v>50</v>
      </c>
      <c r="E24" s="8">
        <v>840</v>
      </c>
      <c r="F24" s="8">
        <v>5</v>
      </c>
      <c r="G24" s="8">
        <f t="shared" si="2"/>
        <v>4200</v>
      </c>
      <c r="H24" s="8" t="s">
        <v>48</v>
      </c>
    </row>
    <row r="25" s="2" customFormat="1" ht="25" customHeight="1" spans="1:8">
      <c r="A25" s="8">
        <f t="shared" si="0"/>
        <v>22</v>
      </c>
      <c r="B25" s="8" t="s">
        <v>51</v>
      </c>
      <c r="C25" s="8" t="s">
        <v>43</v>
      </c>
      <c r="D25" s="8">
        <v>700</v>
      </c>
      <c r="E25" s="8">
        <v>480</v>
      </c>
      <c r="F25" s="8">
        <v>5</v>
      </c>
      <c r="G25" s="8">
        <f t="shared" si="2"/>
        <v>2400</v>
      </c>
      <c r="H25" s="8" t="s">
        <v>52</v>
      </c>
    </row>
    <row r="26" s="3" customFormat="1" ht="30" customHeight="1" spans="1:8">
      <c r="A26" s="8">
        <f t="shared" si="0"/>
        <v>23</v>
      </c>
      <c r="B26" s="8" t="s">
        <v>51</v>
      </c>
      <c r="C26" s="8" t="s">
        <v>43</v>
      </c>
      <c r="D26" s="8">
        <v>700</v>
      </c>
      <c r="E26" s="8">
        <v>760</v>
      </c>
      <c r="F26" s="8">
        <v>5</v>
      </c>
      <c r="G26" s="8">
        <f t="shared" si="2"/>
        <v>3800</v>
      </c>
      <c r="H26" s="8" t="s">
        <v>53</v>
      </c>
    </row>
    <row r="27" s="3" customFormat="1" ht="30" customHeight="1" spans="1:14">
      <c r="A27" s="9" t="s">
        <v>54</v>
      </c>
      <c r="B27" s="9"/>
      <c r="C27" s="9"/>
      <c r="D27" s="9"/>
      <c r="E27" s="9"/>
      <c r="F27" s="9"/>
      <c r="G27" s="9">
        <f>SUM(G4:G26)</f>
        <v>140300</v>
      </c>
      <c r="H27" s="9"/>
      <c r="N27" s="3" t="s">
        <v>55</v>
      </c>
    </row>
    <row r="28" s="3" customFormat="1" ht="50.25" customHeight="1" spans="1:8">
      <c r="A28" s="10" t="s">
        <v>56</v>
      </c>
      <c r="B28" s="11"/>
      <c r="C28" s="11"/>
      <c r="D28" s="11"/>
      <c r="E28" s="11"/>
      <c r="F28" s="11"/>
      <c r="G28" s="11"/>
      <c r="H28" s="12"/>
    </row>
  </sheetData>
  <mergeCells count="3">
    <mergeCell ref="A1:H1"/>
    <mergeCell ref="A2:H2"/>
    <mergeCell ref="A28:H28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Hey *</cp:lastModifiedBy>
  <dcterms:created xsi:type="dcterms:W3CDTF">2023-05-12T11:15:00Z</dcterms:created>
  <dcterms:modified xsi:type="dcterms:W3CDTF">2025-04-03T09:43:38Z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E81D07937DAC4DCCBDC9568D0B028FAC_12</vt:lpwstr>
  </property>
</Properties>
</file>