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03 项目-政采云\2025-05-16 审计处财政专线+东校门口增加摄像机+设备维修\"/>
    </mc:Choice>
  </mc:AlternateContent>
  <xr:revisionPtr revIDLastSave="0" documentId="13_ncr:1_{515FEFB6-B122-4C80-A65A-5A18B5E7B3D8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H9" i="1"/>
  <c r="H40" i="1"/>
  <c r="H39" i="1"/>
  <c r="H38" i="1"/>
  <c r="H37" i="1"/>
  <c r="H36" i="1"/>
  <c r="H35" i="1"/>
  <c r="H34" i="1"/>
  <c r="H33" i="1"/>
  <c r="H32" i="1"/>
  <c r="H31" i="1"/>
  <c r="D30" i="1" s="1"/>
  <c r="H29" i="1" l="1"/>
  <c r="H28" i="1"/>
  <c r="H27" i="1"/>
  <c r="H26" i="1"/>
  <c r="H25" i="1"/>
  <c r="H24" i="1"/>
  <c r="H23" i="1"/>
  <c r="H22" i="1"/>
  <c r="H20" i="1"/>
  <c r="H21" i="1"/>
  <c r="H19" i="1"/>
  <c r="H18" i="1"/>
  <c r="H17" i="1"/>
  <c r="D16" i="1" l="1"/>
  <c r="H11" i="1"/>
  <c r="H8" i="1"/>
  <c r="H13" i="1"/>
  <c r="H12" i="1"/>
  <c r="H10" i="1"/>
  <c r="H6" i="1" l="1"/>
  <c r="H7" i="1"/>
  <c r="H15" i="1"/>
  <c r="H14" i="1"/>
  <c r="H5" i="1"/>
  <c r="H4" i="1"/>
  <c r="H3" i="1"/>
  <c r="G41" i="1" l="1"/>
</calcChain>
</file>

<file path=xl/sharedStrings.xml><?xml version="1.0" encoding="utf-8"?>
<sst xmlns="http://schemas.openxmlformats.org/spreadsheetml/2006/main" count="162" uniqueCount="88">
  <si>
    <t>序号</t>
  </si>
  <si>
    <t>名称</t>
  </si>
  <si>
    <t>品牌/型号</t>
  </si>
  <si>
    <t>规格参数</t>
  </si>
  <si>
    <t>单
位</t>
  </si>
  <si>
    <t>数
量</t>
  </si>
  <si>
    <t>单价
(元)</t>
  </si>
  <si>
    <t>金额
(元)</t>
  </si>
  <si>
    <t>备注</t>
  </si>
  <si>
    <t>一</t>
    <phoneticPr fontId="2" type="noConversion"/>
  </si>
  <si>
    <t>台</t>
    <phoneticPr fontId="2" type="noConversion"/>
  </si>
  <si>
    <t>六类网线</t>
    <phoneticPr fontId="2" type="noConversion"/>
  </si>
  <si>
    <t>海康威视
DS-1LN6</t>
    <phoneticPr fontId="2" type="noConversion"/>
  </si>
  <si>
    <t>米</t>
    <phoneticPr fontId="2" type="noConversion"/>
  </si>
  <si>
    <t>波纹管</t>
    <phoneticPr fontId="2" type="noConversion"/>
  </si>
  <si>
    <t>国产国标</t>
    <phoneticPr fontId="2" type="noConversion"/>
  </si>
  <si>
    <t xml:space="preserve">PE波纹管电线软管穿线管塑料套管聚乙烯保护管可开口 </t>
    <phoneticPr fontId="2" type="noConversion"/>
  </si>
  <si>
    <t>安装辅料</t>
    <phoneticPr fontId="2" type="noConversion"/>
  </si>
  <si>
    <t>批</t>
    <phoneticPr fontId="2" type="noConversion"/>
  </si>
  <si>
    <t>国产定制</t>
    <phoneticPr fontId="2" type="noConversion"/>
  </si>
  <si>
    <t>合计</t>
  </si>
  <si>
    <t>1、电工胶；2、胶塞；3、螺丝；4、轧带</t>
    <phoneticPr fontId="2" type="noConversion"/>
  </si>
  <si>
    <t>电源线</t>
    <phoneticPr fontId="2" type="noConversion"/>
  </si>
  <si>
    <t>个</t>
    <phoneticPr fontId="2" type="noConversion"/>
  </si>
  <si>
    <t>千兆光模块</t>
    <phoneticPr fontId="2" type="noConversion"/>
  </si>
  <si>
    <t>1、采用可热插拔的SFP封装
2、全双工光收发一体模块
3、符合SFP MSA、IEEE 802.3z标准
4、速率高达1.25Gbps
5、单模光纤传输，最远可达20KM
6、双纤LC光口，工作波长1310nm
7、内置数字诊断功能</t>
    <phoneticPr fontId="2" type="noConversion"/>
  </si>
  <si>
    <t>二</t>
    <phoneticPr fontId="2" type="noConversion"/>
  </si>
  <si>
    <t>光纤终端盒</t>
    <phoneticPr fontId="2" type="noConversion"/>
  </si>
  <si>
    <t>1、光纤终端盒 4口8芯 LC口，满配耦合器和单模尾纤
2、1个放308办公室，1个放102办公室</t>
    <phoneticPr fontId="2" type="noConversion"/>
  </si>
  <si>
    <t>监控弱电箱</t>
    <phoneticPr fontId="2" type="noConversion"/>
  </si>
  <si>
    <t>1、尺寸：308*330*100mm
2、包含专用设备夹，可以固定交换机，光纤终端盒。
3、包含专用插线板，国标3孔。
4、箱体内部专为弱电工程设计，可灵活的整理线缆，保证设备安装牢固，线缆美观。</t>
    <phoneticPr fontId="2" type="noConversion"/>
  </si>
  <si>
    <t>8芯光缆</t>
    <phoneticPr fontId="2" type="noConversion"/>
  </si>
  <si>
    <t>1、室外12芯单模光缆
2、工作温度为-20~60℃;
3、光缆结构:GYTS
4、护套类型:PE护套
5、执行标准:ISO/IEC 11801:2002 Ed2.0"</t>
    <phoneticPr fontId="2" type="noConversion"/>
  </si>
  <si>
    <t>光纤跳线</t>
    <phoneticPr fontId="2" type="noConversion"/>
  </si>
  <si>
    <t>单模双芯LC-LC，电信级光纤跳线 单模双芯LC-LC 千兆万兆铠装尾纤线 防鼠抗拉抗弯曲可定制 单模双芯LC-LC 1米</t>
    <phoneticPr fontId="2" type="noConversion"/>
  </si>
  <si>
    <t>条</t>
    <phoneticPr fontId="2" type="noConversion"/>
  </si>
  <si>
    <t>三</t>
    <phoneticPr fontId="2" type="noConversion"/>
  </si>
  <si>
    <t>布线施工</t>
    <phoneticPr fontId="2" type="noConversion"/>
  </si>
  <si>
    <t>网络调试</t>
    <phoneticPr fontId="2" type="noConversion"/>
  </si>
  <si>
    <r>
      <t>1、规格</t>
    </r>
    <r>
      <rPr>
        <sz val="11"/>
        <color theme="1"/>
        <rFont val="MS Gothic"/>
        <family val="3"/>
        <charset val="128"/>
      </rPr>
      <t>‌</t>
    </r>
    <r>
      <rPr>
        <sz val="11"/>
        <color theme="1"/>
        <rFont val="宋体"/>
        <family val="3"/>
        <charset val="134"/>
      </rPr>
      <t>：RVV2*1.0
2、阻燃特性：IEC 60 332.1
3、护套：柔性聚氯乙烯混合料（PVC）
4、导体：多股铜导体，符合GB/T 3956 第5类</t>
    </r>
    <phoneticPr fontId="2" type="noConversion"/>
  </si>
  <si>
    <t>国产
RVV2*1.0</t>
    <phoneticPr fontId="2" type="noConversion"/>
  </si>
  <si>
    <t>1、6类网线,Cat6非屏蔽双绞线
2、标准：符合ISO/IEC 11801、TIA-568.2-D、GB/T 18015.5要求
3、所用材料符合RoHS要求,性能指标优于现行6类线缆250MHz标准
4、线缆结构：4对8芯双绞线,每对之间采用十字骨架隔离,每芯均有颜色区分</t>
    <phoneticPr fontId="2" type="noConversion"/>
  </si>
  <si>
    <t>PVC线槽</t>
    <phoneticPr fontId="2" type="noConversion"/>
  </si>
  <si>
    <t>联塑40</t>
    <phoneticPr fontId="2" type="noConversion"/>
  </si>
  <si>
    <t>1、产品：pvc白色线槽
2、规格：24*14平面型壁厚0.6mm</t>
    <phoneticPr fontId="2" type="noConversion"/>
  </si>
  <si>
    <t>人/天</t>
    <phoneticPr fontId="2" type="noConversion"/>
  </si>
  <si>
    <t>1、1楼102办公室弱电箱安装，从办公室入户电源线接电源至弱电箱排插中。
2、光缆敷设，从新办公楼308办公室机柜处，敷设光缆至新办公楼1楼102办公室。
3、两端光缆熔接，打光测试，粘贴标签。</t>
    <phoneticPr fontId="2" type="noConversion"/>
  </si>
  <si>
    <t>1、网络交换机安装
2、根据财务专线网络，配置102办公室网络，确保新增加电脑可以访问财政投资评审系统。</t>
    <phoneticPr fontId="2" type="noConversion"/>
  </si>
  <si>
    <t>项</t>
    <phoneticPr fontId="2" type="noConversion"/>
  </si>
  <si>
    <t>企业级接入交换机</t>
    <phoneticPr fontId="2" type="noConversion"/>
  </si>
  <si>
    <t>全彩全景智能枪球一体机</t>
    <phoneticPr fontId="2" type="noConversion"/>
  </si>
  <si>
    <t>海康威视
iDS-2SE7C144MW-DB/ZS(23xF1)(P3)</t>
    <phoneticPr fontId="2" type="noConversion"/>
  </si>
  <si>
    <r>
      <t>【产品简介】
1、支持强光提醒，报警联动束状光源，可实现150 m常亮光束指示；
2、支持高效补光阵列，细节红外照射距离最远可达150m，白光30m，全景照射距离最远可达白光30m；
3、IP66，抗干扰能力强，适用于严酷的电磁环境，符合GB/T17626.2/3/4/5/6四级标准；
4、支持强声提醒，内置可随球机转动的两喇叭，可实现警戒音100m 60dB，声音内容可选。
5、支持两进一出报警、一进一出音频、最大支持256GB microSD卡存储；
【规格参数】
1、数字变倍：16倍；
2、背光补偿：支持；
3、预置点视频冻结：支持；
4、云台：水平范围360°，垂直范围-15°-90°(自动翻转)；
5、云台速度：垂直键控速度：0.1°-120/s,速度可设;垂直预置点速度：200/s，水平键控速度：0.1°-160/s,速度可设;水平预置点速度：240/s；
6、预置点个数：300个；
7、巡航扫描：8条，每条可添加32个预置点；
8、用户管理：32个；
9、最大取流路数：20路；
10、音频输出：1路音频输出，线性电平，阻抗:600</t>
    </r>
    <r>
      <rPr>
        <sz val="11"/>
        <color theme="1"/>
        <rFont val="Calibri"/>
        <family val="3"/>
        <charset val="161"/>
      </rPr>
      <t>Ω</t>
    </r>
    <r>
      <rPr>
        <sz val="11"/>
        <color theme="1"/>
        <rFont val="宋体"/>
        <family val="3"/>
        <charset val="134"/>
      </rPr>
      <t>；
11、网络接口：RJ45网口;自适应10M/100M网络数据；
12、音频输入：1路音频输入，音频峰值：2-2.4V[p-p]，输入阻抗：1 k</t>
    </r>
    <r>
      <rPr>
        <sz val="11"/>
        <color theme="1"/>
        <rFont val="Calibri"/>
        <family val="3"/>
        <charset val="161"/>
      </rPr>
      <t>Ω</t>
    </r>
    <r>
      <rPr>
        <sz val="11"/>
        <color theme="1"/>
        <rFont val="宋体"/>
        <family val="3"/>
        <charset val="134"/>
      </rPr>
      <t>±10%；
13、报警输入：2路报警输入；
14、报警输出：1路报警输出；
15、认证：IP66防护;抗干扰能力强，适用于严酷的电磁环境，符合GB/T17626.2/3/4/5/6四级标准</t>
    </r>
    <phoneticPr fontId="2" type="noConversion"/>
  </si>
  <si>
    <r>
      <t xml:space="preserve">G208-南义城高速口智能交通管控、G208测速卡口完善、G342安全隐患整治项目结果公告
</t>
    </r>
    <r>
      <rPr>
        <b/>
        <sz val="11"/>
        <color rgb="FFFF0000"/>
        <rFont val="宋体"/>
        <family val="3"/>
        <charset val="134"/>
      </rPr>
      <t>价格：8500</t>
    </r>
    <r>
      <rPr>
        <sz val="11"/>
        <color theme="1"/>
        <rFont val="宋体"/>
        <family val="3"/>
        <charset val="134"/>
      </rPr>
      <t xml:space="preserve">
https://prec.sxzwfw.gov.cn/jyxxzczb/918607.jhtml</t>
    </r>
    <phoneticPr fontId="2" type="noConversion"/>
  </si>
  <si>
    <t>400万臻全彩海螺型网络摄像机</t>
    <phoneticPr fontId="2" type="noConversion"/>
  </si>
  <si>
    <t>海康威视
DS-2CD2347HYXH-HZB</t>
    <phoneticPr fontId="2" type="noConversion"/>
  </si>
  <si>
    <t>1、400万臻全彩筒型网络摄像机
2、最高分辨率可达2560 × 1440 @25 fps，在该分辨率下可输出实时图像
3、智能侦测：支持越界侦测，区域入侵侦测 
4、支持背光补偿，强光抑制，3D数字降噪，120 dB宽动态适应不同监控环境
5、1个内置麦克风，高清拾音
6、支持柔光灯补光，照射距离最远可达30 m
7、符合IP66防尘防水设计，可靠性高</t>
    <phoneticPr fontId="2" type="noConversion"/>
  </si>
  <si>
    <r>
      <t>价格：</t>
    </r>
    <r>
      <rPr>
        <b/>
        <sz val="11"/>
        <color rgb="FFFF0000"/>
        <rFont val="宋体"/>
        <family val="3"/>
        <charset val="134"/>
      </rPr>
      <t>515.00</t>
    </r>
    <r>
      <rPr>
        <sz val="11"/>
        <color theme="1"/>
        <rFont val="宋体"/>
        <family val="3"/>
        <charset val="134"/>
      </rPr>
      <t xml:space="preserve">
https://ggzyjy.sc.gov.cn/jyxx/002002/002002003/20240326/8a69c5338e709dd5018e79caf6bc7cbd.html</t>
    </r>
    <phoneticPr fontId="2" type="noConversion"/>
  </si>
  <si>
    <t>单路POE供电器</t>
    <phoneticPr fontId="2" type="noConversion"/>
  </si>
  <si>
    <t>海康威视
DS-2FA4803-POE/Y</t>
    <phoneticPr fontId="2" type="noConversion"/>
  </si>
  <si>
    <t>1、POE电源DS-2FA4803-POE/Y单端口PoE供电器支持100M传输；
2、符合 IEEE802.3 af标准的终端；
3、符合信息技术类认证标准，并取得CE/FOC/3C认证，良好的 EMC性能，符合RoHS环保；
4、体积小巧，新颖的亮面外观设计，部署灵活，降低布线成本；</t>
    <phoneticPr fontId="2" type="noConversion"/>
  </si>
  <si>
    <t>审计处财政专线</t>
    <phoneticPr fontId="2" type="noConversion"/>
  </si>
  <si>
    <t>东门口增加摄像机</t>
    <phoneticPr fontId="2" type="noConversion"/>
  </si>
  <si>
    <t>球机支架</t>
    <phoneticPr fontId="2" type="noConversion"/>
  </si>
  <si>
    <t>DS-1602ZJ室外户外抱箍吊装壁装海康摄像机通用监控球机支架</t>
    <phoneticPr fontId="2" type="noConversion"/>
  </si>
  <si>
    <t>六类水晶头</t>
    <phoneticPr fontId="2" type="noConversion"/>
  </si>
  <si>
    <t>海康威视
DS-1M6UA</t>
    <phoneticPr fontId="2" type="noConversion"/>
  </si>
  <si>
    <t>枪球一体机安装</t>
    <phoneticPr fontId="2" type="noConversion"/>
  </si>
  <si>
    <t>1、设备安装：
①根据规划，学校监控摄像机安装规范，安装监控球机。
②根据规划，安防设备命名规范，为摄像机、线缆打印标签。
2、基础配置：
①摄像机激活，根据学校规划，配置摄像机密码，IP地址，摄像机名称，通道名称。
②调整摄像机编码选用H.265，开启动态码流，开启日夜转换。
③置摄像机时间同步。
3、使用工程宝，调整摄像机拍摄角度至最佳位置。
4、将摄像机添加至学校现有平台，配置摄像机录像计划。</t>
    <phoneticPr fontId="2" type="noConversion"/>
  </si>
  <si>
    <t>半球摄像机安装</t>
    <phoneticPr fontId="2" type="noConversion"/>
  </si>
  <si>
    <t>监控安防专用交换机</t>
    <phoneticPr fontId="2" type="noConversion"/>
  </si>
  <si>
    <t>锐捷
RG-NBS1826GC</t>
    <phoneticPr fontId="2" type="noConversion"/>
  </si>
  <si>
    <r>
      <rPr>
        <b/>
        <sz val="11"/>
        <color theme="1"/>
        <rFont val="宋体"/>
        <family val="3"/>
        <charset val="134"/>
      </rPr>
      <t>创新基地因大雨交换机进水需要更换</t>
    </r>
    <r>
      <rPr>
        <sz val="11"/>
        <color theme="1"/>
        <rFont val="宋体"/>
        <family val="3"/>
        <charset val="134"/>
      </rPr>
      <t xml:space="preserve">
1、固定端口：24个10/100/1000M电口，2个千兆光口
2、端口缓存：4M
3、</t>
    </r>
    <r>
      <rPr>
        <sz val="11"/>
        <color theme="1"/>
        <rFont val="MS Gothic"/>
        <family val="3"/>
        <charset val="128"/>
      </rPr>
      <t>‌</t>
    </r>
    <r>
      <rPr>
        <sz val="11"/>
        <color theme="1"/>
        <rFont val="宋体"/>
        <family val="3"/>
        <charset val="134"/>
      </rPr>
      <t>背板带宽</t>
    </r>
    <r>
      <rPr>
        <sz val="11"/>
        <color theme="1"/>
        <rFont val="MS Gothic"/>
        <family val="3"/>
        <charset val="128"/>
      </rPr>
      <t>‌</t>
    </r>
    <r>
      <rPr>
        <sz val="11"/>
        <color theme="1"/>
        <rFont val="宋体"/>
        <family val="3"/>
        <charset val="134"/>
      </rPr>
      <t>：48Gbps
4、包转发率</t>
    </r>
    <r>
      <rPr>
        <sz val="11"/>
        <color theme="1"/>
        <rFont val="MS Gothic"/>
        <family val="3"/>
        <charset val="128"/>
      </rPr>
      <t>‌</t>
    </r>
    <r>
      <rPr>
        <sz val="11"/>
        <color theme="1"/>
        <rFont val="宋体"/>
        <family val="3"/>
        <charset val="134"/>
      </rPr>
      <t>：38.7Mpps
5、专为安防监控场景设计，在恶劣的环境中，也能长期稳定工作</t>
    </r>
    <phoneticPr fontId="2" type="noConversion"/>
  </si>
  <si>
    <t>车辆道闸主板维修</t>
    <phoneticPr fontId="2" type="noConversion"/>
  </si>
  <si>
    <t>大华
DZBL-Pro</t>
    <phoneticPr fontId="2" type="noConversion"/>
  </si>
  <si>
    <r>
      <rPr>
        <b/>
        <sz val="11"/>
        <color theme="1"/>
        <rFont val="宋体"/>
        <family val="3"/>
        <charset val="134"/>
      </rPr>
      <t>南校区大门出口车辆闸机进水维修主板，服务内容如下：</t>
    </r>
    <r>
      <rPr>
        <sz val="11"/>
        <color theme="1"/>
        <rFont val="宋体"/>
        <family val="3"/>
        <charset val="134"/>
      </rPr>
      <t xml:space="preserve">
1、故障检测与分析：
(1)打开车辆道闸，目视检查，寻找烧焦痕迹、鼓包电容、焊点脱落或线路断裂；
(2)使用万用表测试地感线圈、遥控接收器、车辆检测器等输入信号是否正常。
2、设备维修：现场发现主板故障，替换故障电容，修复因为泡水导致电路短路。修复氧化或松动的接线端子、插头，确保外部设备可靠连接。
3、修复后测试：模拟开关信号（手动按钮、遥控器），观察道闸升降是否平稳，限位是否准确。验证与地感线圈、车牌识别相机、收费系统的协同工作，确保无信号延迟或冲突。测试防砸功能（如红外/雷达），确保遇阻时自动停止或回升。连续运行多次升降循环，监测主板温度、电机电流，确保无异常发热或过载。</t>
    </r>
    <phoneticPr fontId="2" type="noConversion"/>
  </si>
  <si>
    <t>PVC线管</t>
    <phoneticPr fontId="2" type="noConversion"/>
  </si>
  <si>
    <t>联塑20</t>
    <phoneticPr fontId="2" type="noConversion"/>
  </si>
  <si>
    <t>1、产品：pvc白色线管
2、规格：直径20</t>
    <phoneticPr fontId="2" type="noConversion"/>
  </si>
  <si>
    <t>摄像机维护</t>
    <phoneticPr fontId="2" type="noConversion"/>
  </si>
  <si>
    <t>1、施工布线
2、摄像机维护</t>
    <phoneticPr fontId="2" type="noConversion"/>
  </si>
  <si>
    <t>招聘会桌椅拖运费</t>
    <phoneticPr fontId="2" type="noConversion"/>
  </si>
  <si>
    <t>1、车辆运输
2、装卸人工费</t>
    <phoneticPr fontId="2" type="noConversion"/>
  </si>
  <si>
    <r>
      <rPr>
        <b/>
        <sz val="11"/>
        <color theme="1"/>
        <rFont val="宋体"/>
        <family val="3"/>
        <charset val="134"/>
      </rPr>
      <t>北校家属区老办公楼，因大风大雨天气导致树干断裂，压坏线路，导致4台摄像机离线，需要重新布线进行修复</t>
    </r>
    <r>
      <rPr>
        <sz val="11"/>
        <color theme="1"/>
        <rFont val="宋体"/>
        <family val="3"/>
        <charset val="134"/>
      </rPr>
      <t xml:space="preserve">
1、6类网线,Cat6非屏蔽双绞线
2、标准：符合ISO/IEC 11801、TIA-568.2-D、GB/T 18015.5要求
3、所用材料符合RoHS要求,性能指标优于现行6类线缆250MHz标准
4、线缆结构：4对8芯双绞线,每对之间采用十字骨架隔离,每芯均有颜色区分</t>
    </r>
    <phoneticPr fontId="2" type="noConversion"/>
  </si>
  <si>
    <t>1、非屏蔽CAT6e水晶头，表面光洁、颜色均匀、无明显色差；金属件电镀良好，无黑斑、变形现象。
2、整体装配结构紧密，无松动；金针装配到位，对应卡在插口插槽底部，且无变形。</t>
    <phoneticPr fontId="2" type="noConversion"/>
  </si>
  <si>
    <t>设备维修</t>
    <phoneticPr fontId="2" type="noConversion"/>
  </si>
  <si>
    <t>1、固定端口：24个10/100/1000M自适应电口，4个100M/1G SFP光口，2个复用的10/100/1000M自适应电口；
2、交换容量：192Gbps；
3、包转发率：4.2Mpps-42Mpps；
4、二层特性：支持过滤MAC地址，支持静态MAC地址，支持8K地址表；支持4K 802.1Q VLAN，支持Port based VLAN；
5、高可靠性：支持生成树协议STP、RSTP和MSTP，保证快速收敛，提高容错能力，保证网络的稳定运行和链路的负载均衡，合理使用网络通道，提供冗余链路利用率。支持快速链路检测协议（RLDP，Rapid Link Detection Protocol），可快速检测链路的通断和光纤链路的单向性，并支持端口下的环路检测功能，防止端口下因私接Hub等设备形成的环路而导致网络故障的现象。支持特有的CPU保护策略（CPP，CPU Protect Policy），对发往CPU的数据流，进行流区分和优先级队列分级处理，并根据需要实施带宽限速，充分保护CPU不被非法流量占用、恶意攻击和资源消耗，保障了CPU安全，充分保护了交换机的安全。
6、网络维护：设备支持故障自愈，软件内部出现故障会自动进程重启恢复。支持Web开箱可管理，实施人员插好网线即可通过Web管理配置交换机。支持远程管理、支持配置保存与恢复、支持故障远程诊断、支持历史log分析。</t>
    <phoneticPr fontId="2" type="noConversion"/>
  </si>
  <si>
    <t>锐捷
RG-S1920-
24GT4SFP/2GT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</si>
</sst>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.00;\¥\-#,##0.00"/>
    <numFmt numFmtId="177" formatCode="&quot;¥&quot;#,##0.00_);[Red]\(&quot;¥&quot;#,##0.00\)"/>
    <numFmt numFmtId="178" formatCode="0.00_);[Red]\(0.00\)"/>
  </numFmts>
  <fonts count="7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MS Gothic"/>
      <family val="3"/>
      <charset val="128"/>
    </font>
    <font>
      <sz val="11"/>
      <color theme="1"/>
      <name val="Calibri"/>
      <family val="3"/>
      <charset val="161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/>
    <xf numFmtId="177" fontId="1" fillId="2" borderId="2" xfId="0" applyNumberFormat="1" applyFont="1" applyFill="1" applyBorder="1"/>
    <xf numFmtId="177" fontId="0" fillId="0" borderId="0" xfId="0" applyNumberFormat="1"/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177" fontId="1" fillId="2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15" zoomScaleNormal="115" workbookViewId="0">
      <selection activeCell="D3" sqref="D3"/>
    </sheetView>
  </sheetViews>
  <sheetFormatPr defaultRowHeight="14.15" x14ac:dyDescent="0.35"/>
  <cols>
    <col min="1" max="1" width="5.7109375" bestFit="1" customWidth="1"/>
    <col min="3" max="3" width="18" customWidth="1"/>
    <col min="4" max="4" width="51.5703125" customWidth="1"/>
    <col min="5" max="5" width="6.2109375" bestFit="1" customWidth="1"/>
    <col min="6" max="6" width="3.92578125" bestFit="1" customWidth="1"/>
    <col min="7" max="8" width="11.35546875" style="19" bestFit="1" customWidth="1"/>
    <col min="9" max="9" width="14.92578125" customWidth="1"/>
  </cols>
  <sheetData>
    <row r="1" spans="1:10" ht="28.3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5" t="s">
        <v>6</v>
      </c>
      <c r="H1" s="16" t="s">
        <v>7</v>
      </c>
      <c r="I1" s="2" t="s">
        <v>8</v>
      </c>
    </row>
    <row r="2" spans="1:10" ht="14.6" x14ac:dyDescent="0.35">
      <c r="A2" s="3" t="s">
        <v>9</v>
      </c>
      <c r="B2" s="25" t="s">
        <v>61</v>
      </c>
      <c r="C2" s="26"/>
      <c r="D2" s="4">
        <f>SUM(H3:H15)</f>
        <v>3374</v>
      </c>
      <c r="E2" s="5"/>
      <c r="F2" s="5"/>
      <c r="G2" s="17"/>
      <c r="H2" s="18"/>
      <c r="I2" s="5"/>
    </row>
    <row r="3" spans="1:10" ht="275.60000000000002" customHeight="1" x14ac:dyDescent="0.35">
      <c r="A3" s="6">
        <v>1</v>
      </c>
      <c r="B3" s="7" t="s">
        <v>49</v>
      </c>
      <c r="C3" s="7" t="s">
        <v>87</v>
      </c>
      <c r="D3" s="8" t="s">
        <v>86</v>
      </c>
      <c r="E3" s="6" t="s">
        <v>10</v>
      </c>
      <c r="F3" s="6">
        <v>1</v>
      </c>
      <c r="G3" s="9">
        <v>1365</v>
      </c>
      <c r="H3" s="10">
        <f t="shared" ref="H3:H9" si="0">F3*G3</f>
        <v>1365</v>
      </c>
      <c r="I3" s="14"/>
    </row>
    <row r="4" spans="1:10" ht="33.549999999999997" customHeight="1" x14ac:dyDescent="0.35">
      <c r="A4" s="6">
        <v>2</v>
      </c>
      <c r="B4" s="7" t="s">
        <v>24</v>
      </c>
      <c r="C4" s="7" t="s">
        <v>15</v>
      </c>
      <c r="D4" s="8" t="s">
        <v>25</v>
      </c>
      <c r="E4" s="11" t="s">
        <v>23</v>
      </c>
      <c r="F4" s="11">
        <v>2</v>
      </c>
      <c r="G4" s="9">
        <v>104</v>
      </c>
      <c r="H4" s="10">
        <f t="shared" si="0"/>
        <v>208</v>
      </c>
      <c r="I4" s="14"/>
    </row>
    <row r="5" spans="1:10" ht="28.3" x14ac:dyDescent="0.35">
      <c r="A5" s="6">
        <v>3</v>
      </c>
      <c r="B5" s="7" t="s">
        <v>27</v>
      </c>
      <c r="C5" s="7" t="s">
        <v>15</v>
      </c>
      <c r="D5" s="8" t="s">
        <v>28</v>
      </c>
      <c r="E5" s="6" t="s">
        <v>23</v>
      </c>
      <c r="F5" s="6">
        <v>2</v>
      </c>
      <c r="G5" s="9">
        <v>128</v>
      </c>
      <c r="H5" s="9">
        <f t="shared" si="0"/>
        <v>256</v>
      </c>
      <c r="I5" s="2"/>
    </row>
    <row r="6" spans="1:10" ht="36.9" customHeight="1" x14ac:dyDescent="0.35">
      <c r="A6" s="6">
        <v>4</v>
      </c>
      <c r="B6" s="32" t="s">
        <v>31</v>
      </c>
      <c r="C6" s="32" t="s">
        <v>15</v>
      </c>
      <c r="D6" s="33" t="s">
        <v>32</v>
      </c>
      <c r="E6" s="34" t="s">
        <v>13</v>
      </c>
      <c r="F6" s="34">
        <v>119</v>
      </c>
      <c r="G6" s="35">
        <v>4</v>
      </c>
      <c r="H6" s="35">
        <f t="shared" si="0"/>
        <v>476</v>
      </c>
      <c r="I6" s="36"/>
    </row>
    <row r="7" spans="1:10" ht="28.3" x14ac:dyDescent="0.35">
      <c r="A7" s="6">
        <v>5</v>
      </c>
      <c r="B7" s="7" t="s">
        <v>33</v>
      </c>
      <c r="C7" s="7" t="s">
        <v>15</v>
      </c>
      <c r="D7" s="8" t="s">
        <v>34</v>
      </c>
      <c r="E7" s="6" t="s">
        <v>35</v>
      </c>
      <c r="F7" s="6">
        <v>2</v>
      </c>
      <c r="G7" s="9">
        <v>30</v>
      </c>
      <c r="H7" s="9">
        <f t="shared" si="0"/>
        <v>60</v>
      </c>
      <c r="I7" s="2"/>
    </row>
    <row r="8" spans="1:10" s="23" customFormat="1" ht="33" customHeight="1" x14ac:dyDescent="0.3">
      <c r="A8" s="6">
        <v>6</v>
      </c>
      <c r="B8" s="20" t="s">
        <v>11</v>
      </c>
      <c r="C8" s="20" t="s">
        <v>12</v>
      </c>
      <c r="D8" s="8" t="s">
        <v>41</v>
      </c>
      <c r="E8" s="11" t="s">
        <v>13</v>
      </c>
      <c r="F8" s="11">
        <v>10</v>
      </c>
      <c r="G8" s="21">
        <v>3.5</v>
      </c>
      <c r="H8" s="21">
        <f t="shared" si="0"/>
        <v>35</v>
      </c>
      <c r="I8" s="20"/>
      <c r="J8" s="22"/>
    </row>
    <row r="9" spans="1:10" ht="56.6" x14ac:dyDescent="0.35">
      <c r="A9" s="6">
        <v>7</v>
      </c>
      <c r="B9" s="20" t="s">
        <v>65</v>
      </c>
      <c r="C9" s="20" t="s">
        <v>66</v>
      </c>
      <c r="D9" s="8" t="s">
        <v>84</v>
      </c>
      <c r="E9" s="11" t="s">
        <v>23</v>
      </c>
      <c r="F9" s="11">
        <v>4</v>
      </c>
      <c r="G9" s="21">
        <v>1</v>
      </c>
      <c r="H9" s="21">
        <f t="shared" si="0"/>
        <v>4</v>
      </c>
      <c r="I9" s="2"/>
    </row>
    <row r="10" spans="1:10" s="23" customFormat="1" ht="29.6" customHeight="1" x14ac:dyDescent="0.3">
      <c r="A10" s="6">
        <v>8</v>
      </c>
      <c r="B10" s="20" t="s">
        <v>22</v>
      </c>
      <c r="C10" s="20" t="s">
        <v>40</v>
      </c>
      <c r="D10" s="8" t="s">
        <v>39</v>
      </c>
      <c r="E10" s="11" t="s">
        <v>13</v>
      </c>
      <c r="F10" s="11">
        <v>5</v>
      </c>
      <c r="G10" s="21">
        <v>2</v>
      </c>
      <c r="H10" s="21">
        <f t="shared" ref="H10:H13" si="1">F10*G10</f>
        <v>10</v>
      </c>
      <c r="I10" s="20"/>
      <c r="J10" s="22"/>
    </row>
    <row r="11" spans="1:10" s="23" customFormat="1" ht="28.3" x14ac:dyDescent="0.3">
      <c r="A11" s="6">
        <v>9</v>
      </c>
      <c r="B11" s="20" t="s">
        <v>42</v>
      </c>
      <c r="C11" s="20" t="s">
        <v>43</v>
      </c>
      <c r="D11" s="8" t="s">
        <v>44</v>
      </c>
      <c r="E11" s="11" t="s">
        <v>13</v>
      </c>
      <c r="F11" s="11">
        <v>4</v>
      </c>
      <c r="G11" s="21">
        <v>2</v>
      </c>
      <c r="H11" s="21">
        <f t="shared" si="1"/>
        <v>8</v>
      </c>
      <c r="I11" s="20"/>
      <c r="J11" s="22"/>
    </row>
    <row r="12" spans="1:10" s="23" customFormat="1" x14ac:dyDescent="0.3">
      <c r="A12" s="6">
        <v>10</v>
      </c>
      <c r="B12" s="20" t="s">
        <v>14</v>
      </c>
      <c r="C12" s="20" t="s">
        <v>15</v>
      </c>
      <c r="D12" s="8" t="s">
        <v>16</v>
      </c>
      <c r="E12" s="11" t="s">
        <v>13</v>
      </c>
      <c r="F12" s="11">
        <v>1</v>
      </c>
      <c r="G12" s="21">
        <v>2</v>
      </c>
      <c r="H12" s="21">
        <f t="shared" si="1"/>
        <v>2</v>
      </c>
      <c r="I12" s="20"/>
      <c r="J12" s="22"/>
    </row>
    <row r="13" spans="1:10" s="23" customFormat="1" x14ac:dyDescent="0.3">
      <c r="A13" s="6">
        <v>11</v>
      </c>
      <c r="B13" s="20" t="s">
        <v>17</v>
      </c>
      <c r="C13" s="20" t="s">
        <v>15</v>
      </c>
      <c r="D13" s="8" t="s">
        <v>21</v>
      </c>
      <c r="E13" s="11" t="s">
        <v>18</v>
      </c>
      <c r="F13" s="11">
        <v>1</v>
      </c>
      <c r="G13" s="21">
        <v>50</v>
      </c>
      <c r="H13" s="21">
        <f t="shared" si="1"/>
        <v>50</v>
      </c>
      <c r="I13" s="20"/>
      <c r="J13" s="22"/>
    </row>
    <row r="14" spans="1:10" ht="41.6" customHeight="1" x14ac:dyDescent="0.35">
      <c r="A14" s="6">
        <v>12</v>
      </c>
      <c r="B14" s="7" t="s">
        <v>37</v>
      </c>
      <c r="C14" s="7" t="s">
        <v>19</v>
      </c>
      <c r="D14" s="8" t="s">
        <v>46</v>
      </c>
      <c r="E14" s="6" t="s">
        <v>45</v>
      </c>
      <c r="F14" s="6">
        <v>2</v>
      </c>
      <c r="G14" s="9">
        <v>300</v>
      </c>
      <c r="H14" s="9">
        <f t="shared" ref="H14:H15" si="2">F14*G14</f>
        <v>600</v>
      </c>
      <c r="I14" s="2"/>
    </row>
    <row r="15" spans="1:10" ht="42.45" x14ac:dyDescent="0.35">
      <c r="A15" s="6">
        <v>13</v>
      </c>
      <c r="B15" s="7" t="s">
        <v>38</v>
      </c>
      <c r="C15" s="7" t="s">
        <v>19</v>
      </c>
      <c r="D15" s="8" t="s">
        <v>47</v>
      </c>
      <c r="E15" s="6" t="s">
        <v>48</v>
      </c>
      <c r="F15" s="6">
        <v>1</v>
      </c>
      <c r="G15" s="9">
        <v>300</v>
      </c>
      <c r="H15" s="9">
        <f t="shared" si="2"/>
        <v>300</v>
      </c>
      <c r="I15" s="2"/>
    </row>
    <row r="16" spans="1:10" ht="14.6" x14ac:dyDescent="0.35">
      <c r="A16" s="3" t="s">
        <v>26</v>
      </c>
      <c r="B16" s="25" t="s">
        <v>62</v>
      </c>
      <c r="C16" s="26"/>
      <c r="D16" s="4">
        <f>SUM(H17:H29)</f>
        <v>7324</v>
      </c>
      <c r="E16" s="5"/>
      <c r="F16" s="5"/>
      <c r="G16" s="17"/>
      <c r="H16" s="18"/>
      <c r="I16" s="5"/>
    </row>
    <row r="17" spans="1:10" ht="36.549999999999997" customHeight="1" x14ac:dyDescent="0.35">
      <c r="A17" s="6">
        <v>1</v>
      </c>
      <c r="B17" s="7" t="s">
        <v>50</v>
      </c>
      <c r="C17" s="7" t="s">
        <v>51</v>
      </c>
      <c r="D17" s="8" t="s">
        <v>52</v>
      </c>
      <c r="E17" s="6" t="s">
        <v>10</v>
      </c>
      <c r="F17" s="6">
        <v>1</v>
      </c>
      <c r="G17" s="9">
        <v>6200</v>
      </c>
      <c r="H17" s="10">
        <f>F17*G17</f>
        <v>6200</v>
      </c>
      <c r="I17" s="24" t="s">
        <v>53</v>
      </c>
    </row>
    <row r="18" spans="1:10" ht="39.549999999999997" customHeight="1" x14ac:dyDescent="0.35">
      <c r="A18" s="6">
        <v>2</v>
      </c>
      <c r="B18" s="20" t="s">
        <v>54</v>
      </c>
      <c r="C18" s="20" t="s">
        <v>55</v>
      </c>
      <c r="D18" s="8" t="s">
        <v>56</v>
      </c>
      <c r="E18" s="11" t="s">
        <v>10</v>
      </c>
      <c r="F18" s="11">
        <v>1</v>
      </c>
      <c r="G18" s="21">
        <v>450</v>
      </c>
      <c r="H18" s="21">
        <f t="shared" ref="H18:H20" si="3">F18*G18</f>
        <v>450</v>
      </c>
      <c r="I18" s="20" t="s">
        <v>57</v>
      </c>
    </row>
    <row r="19" spans="1:10" ht="34.299999999999997" customHeight="1" x14ac:dyDescent="0.35">
      <c r="A19" s="6">
        <v>3</v>
      </c>
      <c r="B19" s="20" t="s">
        <v>58</v>
      </c>
      <c r="C19" s="20" t="s">
        <v>59</v>
      </c>
      <c r="D19" s="8" t="s">
        <v>60</v>
      </c>
      <c r="E19" s="11" t="s">
        <v>23</v>
      </c>
      <c r="F19" s="11">
        <v>1</v>
      </c>
      <c r="G19" s="21">
        <v>28</v>
      </c>
      <c r="H19" s="21">
        <f t="shared" si="3"/>
        <v>28</v>
      </c>
      <c r="I19" s="20"/>
    </row>
    <row r="20" spans="1:10" ht="28.3" x14ac:dyDescent="0.35">
      <c r="A20" s="6">
        <v>4</v>
      </c>
      <c r="B20" s="7" t="s">
        <v>63</v>
      </c>
      <c r="C20" s="7" t="s">
        <v>15</v>
      </c>
      <c r="D20" s="8" t="s">
        <v>64</v>
      </c>
      <c r="E20" s="6" t="s">
        <v>23</v>
      </c>
      <c r="F20" s="6">
        <v>1</v>
      </c>
      <c r="G20" s="9">
        <v>32</v>
      </c>
      <c r="H20" s="9">
        <f t="shared" si="3"/>
        <v>32</v>
      </c>
      <c r="I20" s="2"/>
    </row>
    <row r="21" spans="1:10" ht="27.9" customHeight="1" x14ac:dyDescent="0.35">
      <c r="A21" s="34">
        <v>5</v>
      </c>
      <c r="B21" s="32" t="s">
        <v>29</v>
      </c>
      <c r="C21" s="32" t="s">
        <v>15</v>
      </c>
      <c r="D21" s="33" t="s">
        <v>30</v>
      </c>
      <c r="E21" s="34" t="s">
        <v>23</v>
      </c>
      <c r="F21" s="34">
        <v>1</v>
      </c>
      <c r="G21" s="35">
        <v>215</v>
      </c>
      <c r="H21" s="35">
        <f>F21*G21</f>
        <v>215</v>
      </c>
      <c r="I21" s="36"/>
    </row>
    <row r="22" spans="1:10" ht="37.299999999999997" customHeight="1" x14ac:dyDescent="0.35">
      <c r="A22" s="6">
        <v>6</v>
      </c>
      <c r="B22" s="20" t="s">
        <v>11</v>
      </c>
      <c r="C22" s="20" t="s">
        <v>12</v>
      </c>
      <c r="D22" s="8" t="s">
        <v>41</v>
      </c>
      <c r="E22" s="11" t="s">
        <v>13</v>
      </c>
      <c r="F22" s="11">
        <v>10</v>
      </c>
      <c r="G22" s="21">
        <v>3.5</v>
      </c>
      <c r="H22" s="21">
        <f t="shared" ref="H22" si="4">F22*G22</f>
        <v>35</v>
      </c>
      <c r="I22" s="2"/>
    </row>
    <row r="23" spans="1:10" ht="42.55" customHeight="1" x14ac:dyDescent="0.35">
      <c r="A23" s="6">
        <v>7</v>
      </c>
      <c r="B23" s="20" t="s">
        <v>65</v>
      </c>
      <c r="C23" s="20" t="s">
        <v>66</v>
      </c>
      <c r="D23" s="8" t="s">
        <v>84</v>
      </c>
      <c r="E23" s="11" t="s">
        <v>23</v>
      </c>
      <c r="F23" s="11">
        <v>2</v>
      </c>
      <c r="G23" s="21">
        <v>1</v>
      </c>
      <c r="H23" s="21">
        <f>F23*G23</f>
        <v>2</v>
      </c>
      <c r="I23" s="2"/>
    </row>
    <row r="24" spans="1:10" s="23" customFormat="1" ht="56.6" x14ac:dyDescent="0.3">
      <c r="A24" s="6">
        <v>8</v>
      </c>
      <c r="B24" s="20" t="s">
        <v>22</v>
      </c>
      <c r="C24" s="20" t="s">
        <v>40</v>
      </c>
      <c r="D24" s="8" t="s">
        <v>39</v>
      </c>
      <c r="E24" s="11" t="s">
        <v>13</v>
      </c>
      <c r="F24" s="11">
        <v>10</v>
      </c>
      <c r="G24" s="21">
        <v>2</v>
      </c>
      <c r="H24" s="21">
        <f>F24*G24</f>
        <v>20</v>
      </c>
      <c r="I24" s="20"/>
      <c r="J24" s="22"/>
    </row>
    <row r="25" spans="1:10" ht="28.3" x14ac:dyDescent="0.35">
      <c r="A25" s="6">
        <v>9</v>
      </c>
      <c r="B25" s="20" t="s">
        <v>42</v>
      </c>
      <c r="C25" s="20" t="s">
        <v>43</v>
      </c>
      <c r="D25" s="8" t="s">
        <v>44</v>
      </c>
      <c r="E25" s="11" t="s">
        <v>13</v>
      </c>
      <c r="F25" s="11">
        <v>10</v>
      </c>
      <c r="G25" s="21">
        <v>2</v>
      </c>
      <c r="H25" s="21">
        <f t="shared" ref="H25:H29" si="5">F25*G25</f>
        <v>20</v>
      </c>
      <c r="I25" s="2"/>
    </row>
    <row r="26" spans="1:10" s="23" customFormat="1" x14ac:dyDescent="0.3">
      <c r="A26" s="6">
        <v>10</v>
      </c>
      <c r="B26" s="20" t="s">
        <v>14</v>
      </c>
      <c r="C26" s="20" t="s">
        <v>15</v>
      </c>
      <c r="D26" s="8" t="s">
        <v>16</v>
      </c>
      <c r="E26" s="11" t="s">
        <v>13</v>
      </c>
      <c r="F26" s="11">
        <v>1</v>
      </c>
      <c r="G26" s="21">
        <v>2</v>
      </c>
      <c r="H26" s="21">
        <f t="shared" si="5"/>
        <v>2</v>
      </c>
      <c r="I26" s="20"/>
      <c r="J26" s="22"/>
    </row>
    <row r="27" spans="1:10" s="23" customFormat="1" x14ac:dyDescent="0.3">
      <c r="A27" s="6">
        <v>11</v>
      </c>
      <c r="B27" s="20" t="s">
        <v>17</v>
      </c>
      <c r="C27" s="20" t="s">
        <v>15</v>
      </c>
      <c r="D27" s="8" t="s">
        <v>21</v>
      </c>
      <c r="E27" s="11" t="s">
        <v>18</v>
      </c>
      <c r="F27" s="11">
        <v>1</v>
      </c>
      <c r="G27" s="21">
        <v>20</v>
      </c>
      <c r="H27" s="21">
        <f t="shared" si="5"/>
        <v>20</v>
      </c>
      <c r="I27" s="20"/>
      <c r="J27" s="22"/>
    </row>
    <row r="28" spans="1:10" ht="47.6" customHeight="1" x14ac:dyDescent="0.35">
      <c r="A28" s="6">
        <v>12</v>
      </c>
      <c r="B28" s="7" t="s">
        <v>67</v>
      </c>
      <c r="C28" s="7" t="s">
        <v>19</v>
      </c>
      <c r="D28" s="8" t="s">
        <v>68</v>
      </c>
      <c r="E28" s="6" t="s">
        <v>10</v>
      </c>
      <c r="F28" s="6">
        <v>1</v>
      </c>
      <c r="G28" s="9">
        <v>200</v>
      </c>
      <c r="H28" s="9">
        <f t="shared" si="5"/>
        <v>200</v>
      </c>
      <c r="I28" s="2"/>
    </row>
    <row r="29" spans="1:10" ht="82.85" customHeight="1" x14ac:dyDescent="0.35">
      <c r="A29" s="6">
        <v>13</v>
      </c>
      <c r="B29" s="7" t="s">
        <v>69</v>
      </c>
      <c r="C29" s="7" t="s">
        <v>19</v>
      </c>
      <c r="D29" s="8" t="s">
        <v>68</v>
      </c>
      <c r="E29" s="6" t="s">
        <v>10</v>
      </c>
      <c r="F29" s="6">
        <v>1</v>
      </c>
      <c r="G29" s="9">
        <v>100</v>
      </c>
      <c r="H29" s="9">
        <f t="shared" si="5"/>
        <v>100</v>
      </c>
      <c r="I29" s="2"/>
    </row>
    <row r="30" spans="1:10" ht="14.6" x14ac:dyDescent="0.35">
      <c r="A30" s="3" t="s">
        <v>36</v>
      </c>
      <c r="B30" s="25" t="s">
        <v>85</v>
      </c>
      <c r="C30" s="26"/>
      <c r="D30" s="4">
        <f>SUM(H31:H40)</f>
        <v>3163</v>
      </c>
      <c r="E30" s="5"/>
      <c r="F30" s="5"/>
      <c r="G30" s="17"/>
      <c r="H30" s="18"/>
      <c r="I30" s="5"/>
    </row>
    <row r="31" spans="1:10" ht="35.25" customHeight="1" x14ac:dyDescent="0.35">
      <c r="A31" s="6">
        <v>1</v>
      </c>
      <c r="B31" s="20" t="s">
        <v>70</v>
      </c>
      <c r="C31" s="20" t="s">
        <v>71</v>
      </c>
      <c r="D31" s="8" t="s">
        <v>72</v>
      </c>
      <c r="E31" s="11" t="s">
        <v>10</v>
      </c>
      <c r="F31" s="11">
        <v>1</v>
      </c>
      <c r="G31" s="21">
        <v>1425</v>
      </c>
      <c r="H31" s="10">
        <f>F31*G31</f>
        <v>1425</v>
      </c>
      <c r="I31" s="20"/>
    </row>
    <row r="32" spans="1:10" ht="37.299999999999997" customHeight="1" x14ac:dyDescent="0.35">
      <c r="A32" s="6">
        <v>2</v>
      </c>
      <c r="B32" s="7" t="s">
        <v>73</v>
      </c>
      <c r="C32" s="7" t="s">
        <v>74</v>
      </c>
      <c r="D32" s="8" t="s">
        <v>75</v>
      </c>
      <c r="E32" s="6" t="s">
        <v>10</v>
      </c>
      <c r="F32" s="6">
        <v>1</v>
      </c>
      <c r="G32" s="9">
        <v>480</v>
      </c>
      <c r="H32" s="10">
        <f>F32*G32</f>
        <v>480</v>
      </c>
      <c r="I32" s="24"/>
    </row>
    <row r="33" spans="1:10" ht="56.25" customHeight="1" x14ac:dyDescent="0.35">
      <c r="A33" s="6">
        <v>3</v>
      </c>
      <c r="B33" s="20" t="s">
        <v>11</v>
      </c>
      <c r="C33" s="20" t="s">
        <v>12</v>
      </c>
      <c r="D33" s="8" t="s">
        <v>83</v>
      </c>
      <c r="E33" s="11" t="s">
        <v>13</v>
      </c>
      <c r="F33" s="11">
        <v>80</v>
      </c>
      <c r="G33" s="21">
        <v>3.5</v>
      </c>
      <c r="H33" s="21">
        <f t="shared" ref="H33" si="6">F33*G33</f>
        <v>280</v>
      </c>
      <c r="I33" s="2"/>
    </row>
    <row r="34" spans="1:10" ht="56.6" x14ac:dyDescent="0.35">
      <c r="A34" s="6">
        <v>4</v>
      </c>
      <c r="B34" s="20" t="s">
        <v>65</v>
      </c>
      <c r="C34" s="20" t="s">
        <v>66</v>
      </c>
      <c r="D34" s="8" t="s">
        <v>84</v>
      </c>
      <c r="E34" s="11" t="s">
        <v>23</v>
      </c>
      <c r="F34" s="11">
        <v>8</v>
      </c>
      <c r="G34" s="21">
        <v>1</v>
      </c>
      <c r="H34" s="21">
        <f>F34*G34</f>
        <v>8</v>
      </c>
      <c r="I34" s="2"/>
    </row>
    <row r="35" spans="1:10" s="23" customFormat="1" ht="56.6" x14ac:dyDescent="0.3">
      <c r="A35" s="6">
        <v>5</v>
      </c>
      <c r="B35" s="20" t="s">
        <v>22</v>
      </c>
      <c r="C35" s="20" t="s">
        <v>40</v>
      </c>
      <c r="D35" s="8" t="s">
        <v>39</v>
      </c>
      <c r="E35" s="11" t="s">
        <v>13</v>
      </c>
      <c r="F35" s="11">
        <v>50</v>
      </c>
      <c r="G35" s="21">
        <v>2</v>
      </c>
      <c r="H35" s="21">
        <f>F35*G35</f>
        <v>100</v>
      </c>
      <c r="I35" s="20"/>
      <c r="J35" s="22"/>
    </row>
    <row r="36" spans="1:10" ht="28.3" x14ac:dyDescent="0.35">
      <c r="A36" s="6">
        <v>6</v>
      </c>
      <c r="B36" s="20" t="s">
        <v>76</v>
      </c>
      <c r="C36" s="20" t="s">
        <v>77</v>
      </c>
      <c r="D36" s="8" t="s">
        <v>78</v>
      </c>
      <c r="E36" s="11" t="s">
        <v>13</v>
      </c>
      <c r="F36" s="11">
        <v>45</v>
      </c>
      <c r="G36" s="21">
        <v>2</v>
      </c>
      <c r="H36" s="21">
        <f t="shared" ref="H36:H40" si="7">F36*G36</f>
        <v>90</v>
      </c>
      <c r="I36" s="2"/>
    </row>
    <row r="37" spans="1:10" s="23" customFormat="1" x14ac:dyDescent="0.3">
      <c r="A37" s="6">
        <v>7</v>
      </c>
      <c r="B37" s="20" t="s">
        <v>14</v>
      </c>
      <c r="C37" s="20" t="s">
        <v>15</v>
      </c>
      <c r="D37" s="8" t="s">
        <v>16</v>
      </c>
      <c r="E37" s="11" t="s">
        <v>13</v>
      </c>
      <c r="F37" s="11">
        <v>20</v>
      </c>
      <c r="G37" s="21">
        <v>2</v>
      </c>
      <c r="H37" s="21">
        <f t="shared" si="7"/>
        <v>40</v>
      </c>
      <c r="I37" s="20"/>
      <c r="J37" s="22"/>
    </row>
    <row r="38" spans="1:10" s="23" customFormat="1" x14ac:dyDescent="0.3">
      <c r="A38" s="6">
        <v>8</v>
      </c>
      <c r="B38" s="20" t="s">
        <v>17</v>
      </c>
      <c r="C38" s="20" t="s">
        <v>15</v>
      </c>
      <c r="D38" s="8" t="s">
        <v>21</v>
      </c>
      <c r="E38" s="11" t="s">
        <v>18</v>
      </c>
      <c r="F38" s="11">
        <v>1</v>
      </c>
      <c r="G38" s="21">
        <v>40</v>
      </c>
      <c r="H38" s="21">
        <f t="shared" si="7"/>
        <v>40</v>
      </c>
      <c r="I38" s="20"/>
      <c r="J38" s="22"/>
    </row>
    <row r="39" spans="1:10" ht="28.3" x14ac:dyDescent="0.35">
      <c r="A39" s="34">
        <v>9</v>
      </c>
      <c r="B39" s="32" t="s">
        <v>79</v>
      </c>
      <c r="C39" s="32" t="s">
        <v>19</v>
      </c>
      <c r="D39" s="33" t="s">
        <v>80</v>
      </c>
      <c r="E39" s="34" t="s">
        <v>10</v>
      </c>
      <c r="F39" s="34">
        <v>4</v>
      </c>
      <c r="G39" s="35">
        <v>50</v>
      </c>
      <c r="H39" s="35">
        <f t="shared" si="7"/>
        <v>200</v>
      </c>
      <c r="I39" s="36"/>
    </row>
    <row r="40" spans="1:10" ht="28.3" x14ac:dyDescent="0.35">
      <c r="A40" s="6">
        <v>10</v>
      </c>
      <c r="B40" s="20" t="s">
        <v>81</v>
      </c>
      <c r="C40" s="7" t="s">
        <v>19</v>
      </c>
      <c r="D40" s="8" t="s">
        <v>82</v>
      </c>
      <c r="E40" s="11" t="s">
        <v>48</v>
      </c>
      <c r="F40" s="11">
        <v>1</v>
      </c>
      <c r="G40" s="21">
        <v>500</v>
      </c>
      <c r="H40" s="21">
        <f t="shared" si="7"/>
        <v>500</v>
      </c>
      <c r="I40" s="2"/>
    </row>
    <row r="41" spans="1:10" x14ac:dyDescent="0.35">
      <c r="A41" s="12"/>
      <c r="B41" s="27" t="s">
        <v>20</v>
      </c>
      <c r="C41" s="28"/>
      <c r="D41" s="28"/>
      <c r="E41" s="28"/>
      <c r="F41" s="29"/>
      <c r="G41" s="30">
        <f>SUM(H2:H40)</f>
        <v>13861</v>
      </c>
      <c r="H41" s="31"/>
      <c r="I41" s="13"/>
    </row>
  </sheetData>
  <mergeCells count="5">
    <mergeCell ref="B2:C2"/>
    <mergeCell ref="B41:F41"/>
    <mergeCell ref="G41:H41"/>
    <mergeCell ref="B16:C16"/>
    <mergeCell ref="B30:C3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王汉卿</dc:creator>
  <cp:lastModifiedBy>王汉卿</cp:lastModifiedBy>
  <dcterms:created xsi:type="dcterms:W3CDTF">2015-06-05T18:19:34Z</dcterms:created>
  <dcterms:modified xsi:type="dcterms:W3CDTF">2025-05-18T03:24:40Z</dcterms:modified>
</cp:coreProperties>
</file>