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县级配套硬件 " sheetId="3" r:id="rId1"/>
  </sheets>
  <definedNames>
    <definedName name="_xlnm._FilterDatabase" localSheetId="0" hidden="1">'县级配套硬件 '!$A$3:$J$31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<sst xmlns="http://schemas.openxmlformats.org/spreadsheetml/2006/main" count="125" uniqueCount="89">
  <si>
    <t>宁远县人民医院九嶷山分院急危重症项目软硬件清单</t>
  </si>
  <si>
    <t>配套设备名称</t>
  </si>
  <si>
    <t>品牌</t>
  </si>
  <si>
    <t>型号</t>
  </si>
  <si>
    <t>基本参数要求</t>
  </si>
  <si>
    <t>数量</t>
  </si>
  <si>
    <t>单位</t>
  </si>
  <si>
    <t>金额（元）</t>
  </si>
  <si>
    <t>备注</t>
  </si>
  <si>
    <t>单价</t>
  </si>
  <si>
    <t>小计</t>
  </si>
  <si>
    <t>1、县级120急救指挥急救分站——县级配套硬件</t>
  </si>
  <si>
    <t>单项小计</t>
  </si>
  <si>
    <t>分站计算机</t>
  </si>
  <si>
    <t>联想</t>
  </si>
  <si>
    <t>扬天m460</t>
  </si>
  <si>
    <t>内存8G，I5CPU，硬盘容量512G固态，配置鼠标、键盘、音箱，1个高性能21.5寸超窄边框液晶显示器，WIN10系统</t>
  </si>
  <si>
    <t>套</t>
  </si>
  <si>
    <t>宁远县人民医院九嶷山分院</t>
  </si>
  <si>
    <t>分站打印机</t>
  </si>
  <si>
    <t>惠普</t>
  </si>
  <si>
    <t>HP P1108</t>
  </si>
  <si>
    <t>品牌激光打印机，</t>
  </si>
  <si>
    <t>急救分站POE交换机</t>
  </si>
  <si>
    <t>TP-LINK</t>
  </si>
  <si>
    <t>TL-SG2210PT</t>
  </si>
  <si>
    <t>8个以上10/100/1000RJ45端口，标准PoE供电，整机最大PoE供电功率为120W，单端口最大PoE供电功率为30W</t>
  </si>
  <si>
    <t>急救分站受理台监控摄像机</t>
  </si>
  <si>
    <t>海康威视</t>
  </si>
  <si>
    <t>DS-2CD3366DWDV3-I</t>
  </si>
  <si>
    <t>半球高清摄像机，400万像素</t>
  </si>
  <si>
    <t>急救分站车辆站场监控摄像机</t>
  </si>
  <si>
    <t>DS-2CD3T66DWDV3-I3</t>
  </si>
  <si>
    <t>枪机高清摄像机，400万像素，带防雨箱、支架等配件</t>
  </si>
  <si>
    <t>防雷pdu</t>
  </si>
  <si>
    <t>大唐保镖</t>
  </si>
  <si>
    <t>HP6605</t>
  </si>
  <si>
    <t>工业PDU电源分配器， 开关防雷，8位国标孔，10A输入10A输出</t>
  </si>
  <si>
    <t>个</t>
  </si>
  <si>
    <t>会议平板</t>
  </si>
  <si>
    <t>DS-D5A65LK-X</t>
  </si>
  <si>
    <t>65寸会议平板，智能交互系统平板</t>
  </si>
  <si>
    <t>卫生院配置</t>
  </si>
  <si>
    <t>其他安装调试费</t>
  </si>
  <si>
    <t>联通</t>
  </si>
  <si>
    <t>现场服务</t>
  </si>
  <si>
    <t>辅材，配件及安装调试费</t>
  </si>
  <si>
    <t>批</t>
  </si>
  <si>
    <t>1家医院</t>
  </si>
  <si>
    <t>2、5G急救车改造 （高配）</t>
  </si>
  <si>
    <t>5G执法记录仪</t>
  </si>
  <si>
    <t>海康/杭州</t>
  </si>
  <si>
    <t>DSJ-HIKN1A1/64G/5G(C)(国内标配)/HNLK</t>
  </si>
  <si>
    <t>台</t>
  </si>
  <si>
    <t>车载司机调度终端</t>
  </si>
  <si>
    <t>盈达/无锡</t>
  </si>
  <si>
    <t>盈达iData-T1HC</t>
  </si>
  <si>
    <t>智能急救APP软件（司机端）</t>
  </si>
  <si>
    <t>联通/北京</t>
  </si>
  <si>
    <t>定制</t>
  </si>
  <si>
    <t>车载医生急救平板</t>
  </si>
  <si>
    <t>东集/南京</t>
  </si>
  <si>
    <t>AUTOID Pad Air-5G</t>
  </si>
  <si>
    <t>智能急救APP软件（医生端）</t>
  </si>
  <si>
    <t>5G一体智能网关</t>
  </si>
  <si>
    <t>5GMG1</t>
  </si>
  <si>
    <t>车前监控相机</t>
  </si>
  <si>
    <t>AE-VC281I-IF(6芯)</t>
  </si>
  <si>
    <t>司机行为分析相机</t>
  </si>
  <si>
    <t>AE-VC213I-ISF(6芯)/HNLK</t>
  </si>
  <si>
    <t>车厢监控相机</t>
  </si>
  <si>
    <t>倒车监控相机</t>
  </si>
  <si>
    <t>会诊用蓝牙耳机</t>
  </si>
  <si>
    <t>贝恩/深圳</t>
  </si>
  <si>
    <t>BT201</t>
  </si>
  <si>
    <t>车载录像存储硬盘</t>
  </si>
  <si>
    <t>希捷/中国</t>
  </si>
  <si>
    <t>ST2000LM015</t>
  </si>
  <si>
    <t>SD存储卡</t>
  </si>
  <si>
    <t>金士顿/中国</t>
  </si>
  <si>
    <t>SDG3/128GB</t>
  </si>
  <si>
    <t>网关外置半球摄像机</t>
  </si>
  <si>
    <t>争速/广州</t>
  </si>
  <si>
    <t>ZS-USB1080PA</t>
  </si>
  <si>
    <t>3、120急救指挥急救分站</t>
  </si>
  <si>
    <t>急救站调度受理</t>
  </si>
  <si>
    <t>系统部署费</t>
  </si>
  <si>
    <t>县级急救站软硬件部署安装、测试。</t>
  </si>
  <si>
    <t>总价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</si>
</sst>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3" formatCode="_ * #,##0.00_ ;_ * \-#,##0.00_ ;_ * &quot;-&quot;??_ ;_ @_ "/>
    <numFmt numFmtId="176" formatCode="_ \¥* #,##0.00_ ;_ \¥* \-#,##0.00_ ;_ \¥* &quot;-&quot;??_ ;_ @_ "/>
    <numFmt numFmtId="177" formatCode="_ \¥* #,##0_ ;_ \¥* \-#,##0_ ;_ \¥* &quot;-&quot;_ ;_ @_ "/>
  </numFmts>
  <fonts count="27">
    <font>
      <sz val="11"/>
      <color rgb="FF000000"/>
      <name val="宋体"/>
      <charset val="134"/>
    </font>
    <font>
      <sz val="11"/>
      <color theme="1"/>
      <name val="宋体"/>
      <charset val="134"/>
    </font>
    <font>
      <b/>
      <sz val="16"/>
      <color rgb="FF000000"/>
      <name val="宋体"/>
      <charset val="134"/>
    </font>
    <font>
      <sz val="14"/>
      <color rgb="FF000000"/>
      <name val="宋体"/>
      <charset val="134"/>
    </font>
    <font>
      <b/>
      <sz val="14"/>
      <color rgb="FF000000"/>
      <name val="宋体"/>
      <charset val="134"/>
    </font>
    <font>
      <sz val="14"/>
      <color theme="1"/>
      <name val="宋体"/>
      <charset val="134"/>
    </font>
    <font>
      <b/>
      <sz val="13"/>
      <color rgb="FF000000"/>
      <name val="宋体"/>
      <charset val="134"/>
    </font>
    <font>
      <sz val="13"/>
      <color rgb="FF000000"/>
      <name val="宋体"/>
      <charset val="134"/>
    </font>
    <font>
      <b/>
      <sz val="14"/>
      <name val="宋体"/>
      <charset val="134"/>
    </font>
    <font>
      <u/>
      <sz val="11"/>
      <color rgb="FF0000FF"/>
      <name val="宋体"/>
      <charset val="134"/>
    </font>
    <font>
      <u/>
      <sz val="11"/>
      <color rgb="FF800080"/>
      <name val="宋体"/>
      <charset val="134"/>
    </font>
    <font>
      <sz val="11"/>
      <color rgb="FFFF0000"/>
      <name val="宋体"/>
      <charset val="134"/>
    </font>
    <font>
      <b/>
      <sz val="18"/>
      <color rgb="FF1F497D"/>
      <name val="宋体"/>
      <charset val="134"/>
    </font>
    <font>
      <i/>
      <sz val="11"/>
      <color rgb="FF7F7F7F"/>
      <name val="宋体"/>
      <charset val="134"/>
    </font>
    <font>
      <b/>
      <sz val="15"/>
      <color rgb="FF1F497D"/>
      <name val="宋体"/>
      <charset val="134"/>
    </font>
    <font>
      <b/>
      <sz val="13"/>
      <color rgb="FF1F497D"/>
      <name val="宋体"/>
      <charset val="134"/>
    </font>
    <font>
      <b/>
      <sz val="11"/>
      <color rgb="FF1F497D"/>
      <name val="宋体"/>
      <charset val="134"/>
    </font>
    <font>
      <sz val="11"/>
      <color rgb="FF3F3F76"/>
      <name val="宋体"/>
      <charset val="134"/>
    </font>
    <font>
      <b/>
      <sz val="11"/>
      <color rgb="FF3F3F3F"/>
      <name val="宋体"/>
      <charset val="134"/>
    </font>
    <font>
      <b/>
      <sz val="11"/>
      <color rgb="FFFA7D00"/>
      <name val="宋体"/>
      <charset val="134"/>
    </font>
    <font>
      <b/>
      <sz val="11"/>
      <color rgb="FFFFFFFF"/>
      <name val="宋体"/>
      <charset val="134"/>
    </font>
    <font>
      <sz val="11"/>
      <color rgb="FFFA7D00"/>
      <name val="宋体"/>
      <charset val="134"/>
    </font>
    <font>
      <b/>
      <sz val="11"/>
      <color rgb="FF000000"/>
      <name val="宋体"/>
      <charset val="134"/>
    </font>
    <font>
      <sz val="11"/>
      <color rgb="FF006100"/>
      <name val="宋体"/>
      <charset val="134"/>
    </font>
    <font>
      <sz val="11"/>
      <color rgb="FF9C0006"/>
      <name val="宋体"/>
      <charset val="134"/>
    </font>
    <font>
      <sz val="11"/>
      <color rgb="FF9C6500"/>
      <name val="宋体"/>
      <charset val="134"/>
    </font>
    <font>
      <sz val="11"/>
      <color rgb="FFFFFFFF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F2DBDA"/>
        <bgColor indexed="64"/>
      </patternFill>
    </fill>
    <fill>
      <patternFill patternType="solid">
        <fgColor rgb="FFE5B8B7"/>
        <bgColor indexed="64"/>
      </patternFill>
    </fill>
    <fill>
      <patternFill patternType="solid">
        <fgColor rgb="FFD99593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rgb="FFC2D69A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E5E0E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DBEEF3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93CDDD"/>
        <bgColor indexed="64"/>
      </patternFill>
    </fill>
    <fill>
      <patternFill patternType="solid">
        <fgColor rgb="FFF79646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FAC09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4F81BD"/>
      </bottom>
      <diagonal/>
    </border>
    <border>
      <left/>
      <right/>
      <top/>
      <bottom style="medium">
        <color rgb="FFA6BFD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rgb="FF4F81BD"/>
      </top>
      <bottom style="double">
        <color rgb="FF4F81BD"/>
      </bottom>
      <diagonal/>
    </border>
  </borders>
  <cellStyleXfs count="50">
    <xf numFmtId="0" fontId="0" fillId="0" borderId="0"/>
    <xf numFmtId="43" fontId="0" fillId="0" borderId="0" applyFill="0" applyProtection="0">
      <alignment vertical="center"/>
    </xf>
    <xf numFmtId="176" fontId="0" fillId="0" borderId="0" applyFill="0" applyProtection="0">
      <alignment vertical="center"/>
    </xf>
    <xf numFmtId="9" fontId="0" fillId="0" borderId="0" applyFill="0" applyProtection="0">
      <alignment vertical="center"/>
    </xf>
    <xf numFmtId="41" fontId="0" fillId="0" borderId="0" applyFill="0" applyProtection="0">
      <alignment vertical="center"/>
    </xf>
    <xf numFmtId="177" fontId="0" fillId="0" borderId="0" applyFill="0" applyProtection="0">
      <alignment vertical="center"/>
    </xf>
    <xf numFmtId="0" fontId="9" fillId="0" borderId="0" applyNumberFormat="0" applyFill="0" applyProtection="0">
      <alignment vertical="center"/>
    </xf>
    <xf numFmtId="0" fontId="10" fillId="0" borderId="0" applyNumberFormat="0" applyFill="0" applyProtection="0">
      <alignment vertical="center"/>
    </xf>
    <xf numFmtId="0" fontId="0" fillId="3" borderId="5" applyNumberFormat="0" applyProtection="0">
      <alignment vertical="center"/>
    </xf>
    <xf numFmtId="0" fontId="11" fillId="0" borderId="0" applyNumberFormat="0" applyFill="0" applyProtection="0">
      <alignment vertical="center"/>
    </xf>
    <xf numFmtId="0" fontId="12" fillId="0" borderId="0" applyNumberFormat="0" applyFill="0" applyProtection="0">
      <alignment vertical="center"/>
    </xf>
    <xf numFmtId="0" fontId="13" fillId="0" borderId="0" applyNumberFormat="0" applyFill="0" applyProtection="0">
      <alignment vertical="center"/>
    </xf>
    <xf numFmtId="0" fontId="14" fillId="0" borderId="6" applyNumberFormat="0" applyFill="0" applyProtection="0">
      <alignment vertical="center"/>
    </xf>
    <xf numFmtId="0" fontId="15" fillId="0" borderId="6" applyNumberFormat="0" applyFill="0" applyProtection="0">
      <alignment vertical="center"/>
    </xf>
    <xf numFmtId="0" fontId="16" fillId="0" borderId="7" applyNumberFormat="0" applyFill="0" applyProtection="0">
      <alignment vertical="center"/>
    </xf>
    <xf numFmtId="0" fontId="16" fillId="0" borderId="0" applyNumberFormat="0" applyFill="0" applyProtection="0">
      <alignment vertical="center"/>
    </xf>
    <xf numFmtId="0" fontId="17" fillId="4" borderId="8" applyNumberFormat="0" applyProtection="0">
      <alignment vertical="center"/>
    </xf>
    <xf numFmtId="0" fontId="18" fillId="5" borderId="9" applyNumberFormat="0" applyProtection="0">
      <alignment vertical="center"/>
    </xf>
    <xf numFmtId="0" fontId="19" fillId="5" borderId="8" applyNumberFormat="0" applyProtection="0">
      <alignment vertical="center"/>
    </xf>
    <xf numFmtId="0" fontId="20" fillId="6" borderId="10" applyNumberFormat="0" applyProtection="0">
      <alignment vertical="center"/>
    </xf>
    <xf numFmtId="0" fontId="21" fillId="0" borderId="11" applyNumberFormat="0" applyFill="0" applyProtection="0">
      <alignment vertical="center"/>
    </xf>
    <xf numFmtId="0" fontId="22" fillId="0" borderId="12" applyNumberFormat="0" applyFill="0" applyProtection="0">
      <alignment vertical="center"/>
    </xf>
    <xf numFmtId="0" fontId="23" fillId="7" borderId="0" applyNumberFormat="0" applyProtection="0">
      <alignment vertical="center"/>
    </xf>
    <xf numFmtId="0" fontId="24" fillId="8" borderId="0" applyNumberFormat="0" applyProtection="0">
      <alignment vertical="center"/>
    </xf>
    <xf numFmtId="0" fontId="25" fillId="9" borderId="0" applyNumberFormat="0" applyProtection="0">
      <alignment vertical="center"/>
    </xf>
    <xf numFmtId="0" fontId="26" fillId="10" borderId="0" applyNumberFormat="0" applyProtection="0">
      <alignment vertical="center"/>
    </xf>
    <xf numFmtId="0" fontId="0" fillId="11" borderId="0" applyNumberFormat="0" applyProtection="0">
      <alignment vertical="center"/>
    </xf>
    <xf numFmtId="0" fontId="0" fillId="12" borderId="0" applyNumberFormat="0" applyProtection="0">
      <alignment vertical="center"/>
    </xf>
    <xf numFmtId="0" fontId="26" fillId="13" borderId="0" applyNumberFormat="0" applyProtection="0">
      <alignment vertical="center"/>
    </xf>
    <xf numFmtId="0" fontId="26" fillId="14" borderId="0" applyNumberFormat="0" applyProtection="0">
      <alignment vertical="center"/>
    </xf>
    <xf numFmtId="0" fontId="0" fillId="15" borderId="0" applyNumberFormat="0" applyProtection="0">
      <alignment vertical="center"/>
    </xf>
    <xf numFmtId="0" fontId="0" fillId="16" borderId="0" applyNumberFormat="0" applyProtection="0">
      <alignment vertical="center"/>
    </xf>
    <xf numFmtId="0" fontId="26" fillId="17" borderId="0" applyNumberFormat="0" applyProtection="0">
      <alignment vertical="center"/>
    </xf>
    <xf numFmtId="0" fontId="26" fillId="18" borderId="0" applyNumberFormat="0" applyProtection="0">
      <alignment vertical="center"/>
    </xf>
    <xf numFmtId="0" fontId="0" fillId="19" borderId="0" applyNumberFormat="0" applyProtection="0">
      <alignment vertical="center"/>
    </xf>
    <xf numFmtId="0" fontId="0" fillId="20" borderId="0" applyNumberFormat="0" applyProtection="0">
      <alignment vertical="center"/>
    </xf>
    <xf numFmtId="0" fontId="26" fillId="21" borderId="0" applyNumberFormat="0" applyProtection="0">
      <alignment vertical="center"/>
    </xf>
    <xf numFmtId="0" fontId="26" fillId="22" borderId="0" applyNumberFormat="0" applyProtection="0">
      <alignment vertical="center"/>
    </xf>
    <xf numFmtId="0" fontId="0" fillId="23" borderId="0" applyNumberFormat="0" applyProtection="0">
      <alignment vertical="center"/>
    </xf>
    <xf numFmtId="0" fontId="0" fillId="24" borderId="0" applyNumberFormat="0" applyProtection="0">
      <alignment vertical="center"/>
    </xf>
    <xf numFmtId="0" fontId="26" fillId="25" borderId="0" applyNumberFormat="0" applyProtection="0">
      <alignment vertical="center"/>
    </xf>
    <xf numFmtId="0" fontId="26" fillId="26" borderId="0" applyNumberFormat="0" applyProtection="0">
      <alignment vertical="center"/>
    </xf>
    <xf numFmtId="0" fontId="0" fillId="27" borderId="0" applyNumberFormat="0" applyProtection="0">
      <alignment vertical="center"/>
    </xf>
    <xf numFmtId="0" fontId="0" fillId="28" borderId="0" applyNumberFormat="0" applyProtection="0">
      <alignment vertical="center"/>
    </xf>
    <xf numFmtId="0" fontId="26" fillId="29" borderId="0" applyNumberFormat="0" applyProtection="0">
      <alignment vertical="center"/>
    </xf>
    <xf numFmtId="0" fontId="26" fillId="30" borderId="0" applyNumberFormat="0" applyProtection="0">
      <alignment vertical="center"/>
    </xf>
    <xf numFmtId="0" fontId="0" fillId="31" borderId="0" applyNumberFormat="0" applyProtection="0">
      <alignment vertical="center"/>
    </xf>
    <xf numFmtId="0" fontId="0" fillId="32" borderId="0" applyNumberFormat="0" applyProtection="0">
      <alignment vertical="center"/>
    </xf>
    <xf numFmtId="0" fontId="26" fillId="33" borderId="0" applyNumberFormat="0" applyProtection="0">
      <alignment vertical="center"/>
    </xf>
    <xf numFmtId="0" fontId="0" fillId="0" borderId="0" applyNumberFormat="0" applyFill="0">
      <alignment vertical="center"/>
    </xf>
  </cellStyleXfs>
  <cellXfs count="22">
    <xf numFmtId="0" fontId="0" fillId="0" borderId="0" xfId="0" applyAlignment="1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7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wrapText="1"/>
    </xf>
    <xf numFmtId="0" fontId="8" fillId="0" borderId="2" xfId="49" applyFont="1" applyBorder="1" applyAlignment="1">
      <alignment horizontal="center" vertical="center" wrapText="1"/>
    </xf>
    <xf numFmtId="0" fontId="8" fillId="0" borderId="3" xfId="49" applyFont="1" applyFill="1" applyBorder="1" applyAlignment="1">
      <alignment horizontal="center" vertical="center" wrapText="1"/>
    </xf>
    <xf numFmtId="0" fontId="8" fillId="0" borderId="3" xfId="49" applyFont="1" applyBorder="1" applyAlignment="1">
      <alignment horizontal="center" vertical="center" wrapText="1"/>
    </xf>
    <xf numFmtId="0" fontId="8" fillId="0" borderId="4" xfId="49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 7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 主题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主题">
      <a:majorFont>
        <a:latin typeface=""/>
        <a:ea typeface=""/>
        <a:cs typeface=""/>
      </a:majorFont>
      <a:minorFont>
        <a:latin typeface=""/>
        <a:ea typeface=""/>
        <a:cs typeface=""/>
      </a:minorFont>
    </a:fontScheme>
    <a:fmtScheme name="Office 主题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1"/>
        </a:gradFill>
      </a:fillStyleLst>
      <a:lnStyleLst>
        <a:ln w="9525" cap="flat" cmpd="sng">
          <a:solidFill>
            <a:schemeClr val="phClr">
              <a:shade val="95000"/>
              <a:satMod val="105000"/>
            </a:schemeClr>
          </a:solidFill>
          <a:prstDash val="solid"/>
          <a:round/>
        </a:ln>
        <a:ln w="25400" cap="flat" cmpd="sng">
          <a:solidFill>
            <a:schemeClr val="phClr"/>
          </a:solidFill>
          <a:prstDash val="solid"/>
          <a:round/>
        </a:ln>
        <a:ln w="38100" cap="flat" cmpd="sng">
          <a:solidFill>
            <a:schemeClr val="phClr"/>
          </a:solidFill>
          <a:prstDash val="solid"/>
          <a:round/>
        </a:ln>
      </a:lnStyleLst>
      <a:effectStyleLst>
        <a:effectStyle>
          <a:effectLst>
            <a:outerShdw blurRad="40000" dist="20000" dir="5400000" rotWithShape="0">
              <a:srgbClr val="000000">
                <a:alpha val="37647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4509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4509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100000" t="100000"/>
          </a:path>
          <a:tileRect r="-100000" b="-10000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"/>
  <sheetViews>
    <sheetView tabSelected="1" topLeftCell="A17" workbookViewId="0">
      <selection activeCell="L6" sqref="L6"/>
    </sheetView>
  </sheetViews>
  <sheetFormatPr defaultColWidth="9" defaultRowHeight="13.5"/>
  <cols>
    <col min="1" max="1" width="3.75" style="2" customWidth="1"/>
    <col min="2" max="2" width="23.1666666666667" style="2" customWidth="1"/>
    <col min="3" max="3" width="13.1666666666667" style="2" customWidth="1"/>
    <col min="4" max="4" width="28.3333333333333" style="2" customWidth="1"/>
    <col min="5" max="5" width="31.4166666666667" style="2" customWidth="1"/>
    <col min="6" max="6" width="7" style="2" customWidth="1"/>
    <col min="7" max="7" width="19" style="2" customWidth="1"/>
    <col min="8" max="8" width="10.1666666666667" style="2" customWidth="1"/>
    <col min="9" max="9" width="11.375" style="2" customWidth="1"/>
    <col min="10" max="10" width="14.8333333333333" style="2" customWidth="1"/>
    <col min="11" max="16384" width="9" style="2"/>
  </cols>
  <sheetData>
    <row r="1" ht="34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18.75" spans="1:10">
      <c r="A2" s="4" t="s">
        <v>1</v>
      </c>
      <c r="B2" s="4"/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/>
      <c r="J2" s="4" t="s">
        <v>8</v>
      </c>
    </row>
    <row r="3" ht="18.75" spans="1:10">
      <c r="A3" s="4"/>
      <c r="B3" s="4"/>
      <c r="C3" s="4"/>
      <c r="D3" s="4"/>
      <c r="E3" s="4"/>
      <c r="F3" s="4"/>
      <c r="G3" s="4"/>
      <c r="H3" s="4" t="s">
        <v>9</v>
      </c>
      <c r="I3" s="4" t="s">
        <v>10</v>
      </c>
      <c r="J3" s="4"/>
    </row>
    <row r="4" ht="37.5" spans="1:10">
      <c r="A4" s="5" t="s">
        <v>11</v>
      </c>
      <c r="B4" s="5"/>
      <c r="C4" s="5"/>
      <c r="D4" s="5"/>
      <c r="E4" s="5"/>
      <c r="F4" s="5"/>
      <c r="G4" s="5"/>
      <c r="H4" s="5" t="s">
        <v>12</v>
      </c>
      <c r="I4" s="5">
        <f>SUM(I5:I12)</f>
        <v>33600</v>
      </c>
      <c r="J4" s="5"/>
    </row>
    <row r="5" ht="80" customHeight="1" spans="1:10">
      <c r="A5" s="6">
        <v>1</v>
      </c>
      <c r="B5" s="6" t="s">
        <v>13</v>
      </c>
      <c r="C5" s="6" t="s">
        <v>14</v>
      </c>
      <c r="D5" s="6" t="s">
        <v>15</v>
      </c>
      <c r="E5" s="6" t="s">
        <v>16</v>
      </c>
      <c r="F5" s="6">
        <v>1</v>
      </c>
      <c r="G5" s="6" t="s">
        <v>17</v>
      </c>
      <c r="H5" s="6">
        <v>6000</v>
      </c>
      <c r="I5" s="6">
        <f t="shared" ref="I5:I11" si="0">F5*H5</f>
        <v>6000</v>
      </c>
      <c r="J5" s="6" t="s">
        <v>18</v>
      </c>
    </row>
    <row r="6" ht="29" customHeight="1" spans="1:10">
      <c r="A6" s="6">
        <v>2</v>
      </c>
      <c r="B6" s="6" t="s">
        <v>19</v>
      </c>
      <c r="C6" s="6" t="s">
        <v>20</v>
      </c>
      <c r="D6" s="6" t="s">
        <v>21</v>
      </c>
      <c r="E6" s="6" t="s">
        <v>22</v>
      </c>
      <c r="F6" s="6">
        <v>1</v>
      </c>
      <c r="G6" s="6" t="s">
        <v>17</v>
      </c>
      <c r="H6" s="6">
        <v>1600</v>
      </c>
      <c r="I6" s="6">
        <f t="shared" si="0"/>
        <v>1600</v>
      </c>
      <c r="J6" s="6"/>
    </row>
    <row r="7" ht="75" spans="1:10">
      <c r="A7" s="6">
        <v>3</v>
      </c>
      <c r="B7" s="6" t="s">
        <v>23</v>
      </c>
      <c r="C7" s="6" t="s">
        <v>24</v>
      </c>
      <c r="D7" s="6" t="s">
        <v>25</v>
      </c>
      <c r="E7" s="6" t="s">
        <v>26</v>
      </c>
      <c r="F7" s="6">
        <v>1</v>
      </c>
      <c r="G7" s="6" t="s">
        <v>17</v>
      </c>
      <c r="H7" s="6">
        <v>1300</v>
      </c>
      <c r="I7" s="6">
        <f t="shared" si="0"/>
        <v>1300</v>
      </c>
      <c r="J7" s="6"/>
    </row>
    <row r="8" ht="37.5" spans="1:10">
      <c r="A8" s="6">
        <v>4</v>
      </c>
      <c r="B8" s="6" t="s">
        <v>27</v>
      </c>
      <c r="C8" s="6" t="s">
        <v>28</v>
      </c>
      <c r="D8" s="6" t="s">
        <v>29</v>
      </c>
      <c r="E8" s="6" t="s">
        <v>30</v>
      </c>
      <c r="F8" s="6">
        <v>1</v>
      </c>
      <c r="G8" s="6" t="s">
        <v>17</v>
      </c>
      <c r="H8" s="6">
        <v>800</v>
      </c>
      <c r="I8" s="6">
        <f t="shared" si="0"/>
        <v>800</v>
      </c>
      <c r="J8" s="6"/>
    </row>
    <row r="9" ht="37.5" spans="1:10">
      <c r="A9" s="6">
        <v>5</v>
      </c>
      <c r="B9" s="6" t="s">
        <v>31</v>
      </c>
      <c r="C9" s="6" t="s">
        <v>28</v>
      </c>
      <c r="D9" s="6" t="s">
        <v>32</v>
      </c>
      <c r="E9" s="6" t="s">
        <v>33</v>
      </c>
      <c r="F9" s="6">
        <v>1</v>
      </c>
      <c r="G9" s="6" t="s">
        <v>17</v>
      </c>
      <c r="H9" s="6">
        <v>800</v>
      </c>
      <c r="I9" s="6">
        <f t="shared" si="0"/>
        <v>800</v>
      </c>
      <c r="J9" s="6"/>
    </row>
    <row r="10" ht="56.25" spans="1:10">
      <c r="A10" s="6">
        <v>6</v>
      </c>
      <c r="B10" s="6" t="s">
        <v>34</v>
      </c>
      <c r="C10" s="6" t="s">
        <v>35</v>
      </c>
      <c r="D10" s="6" t="s">
        <v>36</v>
      </c>
      <c r="E10" s="6" t="s">
        <v>37</v>
      </c>
      <c r="F10" s="6">
        <v>1</v>
      </c>
      <c r="G10" s="6" t="s">
        <v>38</v>
      </c>
      <c r="H10" s="6">
        <v>300</v>
      </c>
      <c r="I10" s="6">
        <f t="shared" si="0"/>
        <v>300</v>
      </c>
      <c r="J10" s="6"/>
    </row>
    <row r="11" ht="37.5" spans="1:10">
      <c r="A11" s="6">
        <v>7</v>
      </c>
      <c r="B11" s="4" t="s">
        <v>39</v>
      </c>
      <c r="C11" s="4" t="s">
        <v>28</v>
      </c>
      <c r="D11" s="4" t="s">
        <v>40</v>
      </c>
      <c r="E11" s="4" t="s">
        <v>41</v>
      </c>
      <c r="F11" s="6">
        <v>1</v>
      </c>
      <c r="G11" s="4" t="s">
        <v>17</v>
      </c>
      <c r="H11" s="6">
        <v>20000</v>
      </c>
      <c r="I11" s="4">
        <f t="shared" si="0"/>
        <v>20000</v>
      </c>
      <c r="J11" s="4" t="s">
        <v>42</v>
      </c>
    </row>
    <row r="12" s="1" customFormat="1" ht="39" customHeight="1" spans="1:10">
      <c r="A12" s="7">
        <v>8</v>
      </c>
      <c r="B12" s="8" t="s">
        <v>43</v>
      </c>
      <c r="C12" s="8" t="s">
        <v>44</v>
      </c>
      <c r="D12" s="8" t="s">
        <v>45</v>
      </c>
      <c r="E12" s="8" t="s">
        <v>46</v>
      </c>
      <c r="F12" s="7">
        <v>1</v>
      </c>
      <c r="G12" s="7" t="s">
        <v>47</v>
      </c>
      <c r="H12" s="7">
        <v>2800</v>
      </c>
      <c r="I12" s="8">
        <f>H12*F12</f>
        <v>2800</v>
      </c>
      <c r="J12" s="8" t="s">
        <v>48</v>
      </c>
    </row>
    <row r="13" ht="39" customHeight="1" spans="1:10">
      <c r="A13" s="9" t="s">
        <v>49</v>
      </c>
      <c r="B13" s="9"/>
      <c r="C13" s="9"/>
      <c r="D13" s="9"/>
      <c r="E13" s="9"/>
      <c r="F13" s="9"/>
      <c r="G13" s="6"/>
      <c r="H13" s="5" t="s">
        <v>12</v>
      </c>
      <c r="I13" s="5">
        <f>SUM(I14:I27)</f>
        <v>45605</v>
      </c>
      <c r="J13" s="4"/>
    </row>
    <row r="14" ht="62" customHeight="1" spans="1:10">
      <c r="A14" s="6">
        <v>15</v>
      </c>
      <c r="B14" s="4" t="s">
        <v>50</v>
      </c>
      <c r="C14" s="4" t="s">
        <v>51</v>
      </c>
      <c r="D14" s="4" t="s">
        <v>52</v>
      </c>
      <c r="E14" s="4"/>
      <c r="F14" s="6">
        <v>1</v>
      </c>
      <c r="G14" s="4" t="s">
        <v>53</v>
      </c>
      <c r="H14" s="6">
        <v>3000</v>
      </c>
      <c r="I14" s="4">
        <f t="shared" ref="I14:I27" si="1">H14*F14</f>
        <v>3000</v>
      </c>
      <c r="J14" s="4"/>
    </row>
    <row r="15" ht="39" customHeight="1" spans="1:10">
      <c r="A15" s="6">
        <v>16</v>
      </c>
      <c r="B15" s="4" t="s">
        <v>54</v>
      </c>
      <c r="C15" s="4" t="s">
        <v>55</v>
      </c>
      <c r="D15" s="4" t="s">
        <v>56</v>
      </c>
      <c r="E15" s="4"/>
      <c r="F15" s="6">
        <v>1</v>
      </c>
      <c r="G15" s="6" t="s">
        <v>17</v>
      </c>
      <c r="H15" s="6">
        <v>1845</v>
      </c>
      <c r="I15" s="4">
        <f t="shared" si="1"/>
        <v>1845</v>
      </c>
      <c r="J15" s="4"/>
    </row>
    <row r="16" ht="39" customHeight="1" spans="1:10">
      <c r="A16" s="6">
        <v>17</v>
      </c>
      <c r="B16" s="4" t="s">
        <v>57</v>
      </c>
      <c r="C16" s="4" t="s">
        <v>58</v>
      </c>
      <c r="D16" s="4" t="s">
        <v>59</v>
      </c>
      <c r="E16" s="4"/>
      <c r="F16" s="6">
        <v>1</v>
      </c>
      <c r="G16" s="6" t="s">
        <v>17</v>
      </c>
      <c r="H16" s="6">
        <v>1500</v>
      </c>
      <c r="I16" s="4">
        <f t="shared" si="1"/>
        <v>1500</v>
      </c>
      <c r="J16" s="4"/>
    </row>
    <row r="17" ht="39" customHeight="1" spans="1:10">
      <c r="A17" s="6">
        <v>18</v>
      </c>
      <c r="B17" s="4" t="s">
        <v>60</v>
      </c>
      <c r="C17" s="4" t="s">
        <v>61</v>
      </c>
      <c r="D17" s="4" t="s">
        <v>62</v>
      </c>
      <c r="E17" s="4"/>
      <c r="F17" s="6">
        <v>1</v>
      </c>
      <c r="G17" s="4" t="s">
        <v>17</v>
      </c>
      <c r="H17" s="6">
        <v>4370</v>
      </c>
      <c r="I17" s="4">
        <f t="shared" si="1"/>
        <v>4370</v>
      </c>
      <c r="J17" s="4"/>
    </row>
    <row r="18" ht="39" customHeight="1" spans="1:10">
      <c r="A18" s="6">
        <v>19</v>
      </c>
      <c r="B18" s="4" t="s">
        <v>63</v>
      </c>
      <c r="C18" s="4" t="s">
        <v>58</v>
      </c>
      <c r="D18" s="4" t="s">
        <v>59</v>
      </c>
      <c r="E18" s="4"/>
      <c r="F18" s="6">
        <v>1</v>
      </c>
      <c r="G18" s="6" t="s">
        <v>17</v>
      </c>
      <c r="H18" s="6">
        <v>5000</v>
      </c>
      <c r="I18" s="4">
        <f t="shared" si="1"/>
        <v>5000</v>
      </c>
      <c r="J18" s="4"/>
    </row>
    <row r="19" ht="39" customHeight="1" spans="1:10">
      <c r="A19" s="6">
        <v>20</v>
      </c>
      <c r="B19" s="4" t="s">
        <v>64</v>
      </c>
      <c r="C19" s="4" t="s">
        <v>58</v>
      </c>
      <c r="D19" s="4" t="s">
        <v>65</v>
      </c>
      <c r="E19" s="4"/>
      <c r="F19" s="6">
        <v>1</v>
      </c>
      <c r="G19" s="4" t="s">
        <v>17</v>
      </c>
      <c r="H19" s="6">
        <v>24000</v>
      </c>
      <c r="I19" s="4">
        <f t="shared" si="1"/>
        <v>24000</v>
      </c>
      <c r="J19" s="4"/>
    </row>
    <row r="20" ht="39" customHeight="1" spans="1:10">
      <c r="A20" s="6">
        <v>21</v>
      </c>
      <c r="B20" s="4" t="s">
        <v>66</v>
      </c>
      <c r="C20" s="4" t="s">
        <v>51</v>
      </c>
      <c r="D20" s="4" t="s">
        <v>67</v>
      </c>
      <c r="E20" s="4"/>
      <c r="F20" s="6">
        <v>1</v>
      </c>
      <c r="G20" s="4" t="s">
        <v>17</v>
      </c>
      <c r="H20" s="6">
        <v>1000</v>
      </c>
      <c r="I20" s="4">
        <f t="shared" si="1"/>
        <v>1000</v>
      </c>
      <c r="J20" s="4"/>
    </row>
    <row r="21" ht="39" customHeight="1" spans="1:10">
      <c r="A21" s="6">
        <v>22</v>
      </c>
      <c r="B21" s="4" t="s">
        <v>68</v>
      </c>
      <c r="C21" s="4" t="s">
        <v>51</v>
      </c>
      <c r="D21" s="4" t="s">
        <v>69</v>
      </c>
      <c r="E21" s="4"/>
      <c r="F21" s="6">
        <v>1</v>
      </c>
      <c r="G21" s="4" t="s">
        <v>17</v>
      </c>
      <c r="H21" s="6">
        <v>1000</v>
      </c>
      <c r="I21" s="4">
        <f t="shared" si="1"/>
        <v>1000</v>
      </c>
      <c r="J21" s="4"/>
    </row>
    <row r="22" ht="39" customHeight="1" spans="1:10">
      <c r="A22" s="6">
        <v>23</v>
      </c>
      <c r="B22" s="4" t="s">
        <v>70</v>
      </c>
      <c r="C22" s="4" t="s">
        <v>51</v>
      </c>
      <c r="D22" s="4" t="s">
        <v>69</v>
      </c>
      <c r="E22" s="4"/>
      <c r="F22" s="6">
        <v>1</v>
      </c>
      <c r="G22" s="4" t="s">
        <v>17</v>
      </c>
      <c r="H22" s="6">
        <v>1000</v>
      </c>
      <c r="I22" s="4">
        <f t="shared" si="1"/>
        <v>1000</v>
      </c>
      <c r="J22" s="4"/>
    </row>
    <row r="23" ht="39" customHeight="1" spans="1:10">
      <c r="A23" s="6">
        <v>24</v>
      </c>
      <c r="B23" s="4" t="s">
        <v>71</v>
      </c>
      <c r="C23" s="4" t="s">
        <v>51</v>
      </c>
      <c r="D23" s="4" t="s">
        <v>67</v>
      </c>
      <c r="E23" s="4"/>
      <c r="F23" s="6">
        <v>1</v>
      </c>
      <c r="G23" s="4" t="s">
        <v>17</v>
      </c>
      <c r="H23" s="6">
        <v>1000</v>
      </c>
      <c r="I23" s="4">
        <f t="shared" si="1"/>
        <v>1000</v>
      </c>
      <c r="J23" s="4"/>
    </row>
    <row r="24" ht="39" customHeight="1" spans="1:10">
      <c r="A24" s="6">
        <v>25</v>
      </c>
      <c r="B24" s="4" t="s">
        <v>72</v>
      </c>
      <c r="C24" s="4" t="s">
        <v>73</v>
      </c>
      <c r="D24" s="4" t="s">
        <v>74</v>
      </c>
      <c r="E24" s="4"/>
      <c r="F24" s="6">
        <v>1</v>
      </c>
      <c r="G24" s="4" t="s">
        <v>17</v>
      </c>
      <c r="H24" s="6">
        <v>440</v>
      </c>
      <c r="I24" s="4">
        <f t="shared" si="1"/>
        <v>440</v>
      </c>
      <c r="J24" s="4"/>
    </row>
    <row r="25" ht="39" customHeight="1" spans="1:10">
      <c r="A25" s="6">
        <v>26</v>
      </c>
      <c r="B25" s="4" t="s">
        <v>75</v>
      </c>
      <c r="C25" s="4" t="s">
        <v>76</v>
      </c>
      <c r="D25" s="4" t="s">
        <v>77</v>
      </c>
      <c r="E25" s="4"/>
      <c r="F25" s="6">
        <v>1</v>
      </c>
      <c r="G25" s="6" t="s">
        <v>17</v>
      </c>
      <c r="H25" s="6">
        <v>750</v>
      </c>
      <c r="I25" s="4">
        <f t="shared" si="1"/>
        <v>750</v>
      </c>
      <c r="J25" s="4"/>
    </row>
    <row r="26" ht="39" customHeight="1" spans="1:10">
      <c r="A26" s="6">
        <v>27</v>
      </c>
      <c r="B26" s="4" t="s">
        <v>78</v>
      </c>
      <c r="C26" s="4" t="s">
        <v>79</v>
      </c>
      <c r="D26" s="4" t="s">
        <v>80</v>
      </c>
      <c r="E26" s="4"/>
      <c r="F26" s="6">
        <v>1</v>
      </c>
      <c r="G26" s="6" t="s">
        <v>17</v>
      </c>
      <c r="H26" s="6">
        <v>210</v>
      </c>
      <c r="I26" s="4">
        <f t="shared" si="1"/>
        <v>210</v>
      </c>
      <c r="J26" s="4"/>
    </row>
    <row r="27" ht="39" customHeight="1" spans="1:10">
      <c r="A27" s="6">
        <v>28</v>
      </c>
      <c r="B27" s="4" t="s">
        <v>81</v>
      </c>
      <c r="C27" s="4" t="s">
        <v>82</v>
      </c>
      <c r="D27" s="4" t="s">
        <v>83</v>
      </c>
      <c r="E27" s="4"/>
      <c r="F27" s="6">
        <v>1</v>
      </c>
      <c r="G27" s="6" t="s">
        <v>17</v>
      </c>
      <c r="H27" s="6">
        <v>490</v>
      </c>
      <c r="I27" s="4">
        <f t="shared" si="1"/>
        <v>490</v>
      </c>
      <c r="J27" s="4"/>
    </row>
    <row r="28" ht="39" customHeight="1" spans="1:10">
      <c r="A28" s="9" t="s">
        <v>84</v>
      </c>
      <c r="B28" s="9"/>
      <c r="C28" s="9"/>
      <c r="D28" s="9"/>
      <c r="E28" s="9"/>
      <c r="F28" s="10"/>
      <c r="G28" s="11"/>
      <c r="H28" s="5" t="s">
        <v>12</v>
      </c>
      <c r="I28" s="5">
        <f>SUM(I29:I30)</f>
        <v>21000</v>
      </c>
      <c r="J28" s="4"/>
    </row>
    <row r="29" ht="18.75" spans="1:10">
      <c r="A29" s="12">
        <v>29</v>
      </c>
      <c r="B29" s="12" t="s">
        <v>85</v>
      </c>
      <c r="C29" s="12" t="s">
        <v>58</v>
      </c>
      <c r="D29" s="12" t="s">
        <v>59</v>
      </c>
      <c r="E29" s="13"/>
      <c r="F29" s="6">
        <v>1</v>
      </c>
      <c r="G29" s="12" t="s">
        <v>17</v>
      </c>
      <c r="H29" s="14">
        <v>20000</v>
      </c>
      <c r="I29" s="12">
        <f>F29*H29</f>
        <v>20000</v>
      </c>
      <c r="J29" s="13"/>
    </row>
    <row r="30" ht="30" spans="1:10">
      <c r="A30" s="12">
        <v>30</v>
      </c>
      <c r="B30" s="12" t="s">
        <v>86</v>
      </c>
      <c r="C30" s="12" t="s">
        <v>58</v>
      </c>
      <c r="D30" s="12" t="s">
        <v>87</v>
      </c>
      <c r="E30" s="15"/>
      <c r="F30" s="6">
        <v>1</v>
      </c>
      <c r="G30" s="12" t="s">
        <v>17</v>
      </c>
      <c r="H30" s="14">
        <v>1000</v>
      </c>
      <c r="I30" s="12">
        <f>F30*H30</f>
        <v>1000</v>
      </c>
      <c r="J30" s="15"/>
    </row>
    <row r="31" ht="18.75" spans="1:10">
      <c r="A31" s="16"/>
      <c r="B31" s="17"/>
      <c r="C31" s="15"/>
      <c r="D31" s="15"/>
      <c r="E31" s="17"/>
      <c r="F31" s="5" t="s">
        <v>88</v>
      </c>
      <c r="G31" s="18">
        <v>100205</v>
      </c>
      <c r="H31" s="19"/>
      <c r="I31" s="20"/>
      <c r="J31" s="21"/>
    </row>
    <row r="36" spans="7:7">
      <c r="G36" s="2">
        <f>G31-I12</f>
        <v>97405</v>
      </c>
    </row>
  </sheetData>
  <autoFilter xmlns:etc="http://www.wps.cn/officeDocument/2017/etCustomData" ref="A3:J31" etc:filterBottomFollowUsedRange="0">
    <extLst/>
  </autoFilter>
  <mergeCells count="14">
    <mergeCell ref="A1:J1"/>
    <mergeCell ref="H2:I2"/>
    <mergeCell ref="A4:G4"/>
    <mergeCell ref="A13:F13"/>
    <mergeCell ref="A28:E28"/>
    <mergeCell ref="G31:J31"/>
    <mergeCell ref="C2:C3"/>
    <mergeCell ref="D2:D3"/>
    <mergeCell ref="E2:E3"/>
    <mergeCell ref="F2:F3"/>
    <mergeCell ref="G2:G3"/>
    <mergeCell ref="J2:J3"/>
    <mergeCell ref="J5:J10"/>
    <mergeCell ref="A2:B3"/>
  </mergeCells>
  <pageMargins left="0.700694463384433" right="0.700694463384433" top="0.75208338226859" bottom="0.75208338226859" header="0.299305545063469" footer="0.299305545063469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Yozo_Office9.0.5233.101ZH.S1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县级配套硬件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秘密</cp:lastModifiedBy>
  <cp:revision>0</cp:revision>
  <dcterms:created xsi:type="dcterms:W3CDTF">2006-09-16T00:00:00Z</dcterms:created>
  <dcterms:modified xsi:type="dcterms:W3CDTF">2025-04-15T02:58:39Z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B5E53FD1F1804C6C8B0EBC76F0C7E0F7</vt:lpwstr>
  </property>
  <property fmtid="{D5CDD505-2E9C-101B-9397-08002B2CF9AE}" pid="3" name="KSOProductBuildVer">
    <vt:lpwstr>2052-12.1.0.20784</vt:lpwstr>
  </property>
</Properties>
</file>