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<sst xmlns="http://schemas.openxmlformats.org/spreadsheetml/2006/main" count="30" uniqueCount="27">
  <si>
    <t>石鼓船山实验中学消防水泵房维修清单</t>
  </si>
  <si>
    <t>一、主要工序及材料综合单价</t>
  </si>
  <si>
    <t>序号</t>
  </si>
  <si>
    <t>主要材料名称</t>
  </si>
  <si>
    <t>单位</t>
  </si>
  <si>
    <t>数量</t>
  </si>
  <si>
    <t>单价（元）</t>
  </si>
  <si>
    <t>合计（元）</t>
  </si>
  <si>
    <t>水泵吊装</t>
  </si>
  <si>
    <t>项</t>
  </si>
  <si>
    <t>轴承更换</t>
  </si>
  <si>
    <t>个</t>
  </si>
  <si>
    <t>水封</t>
  </si>
  <si>
    <t>只</t>
  </si>
  <si>
    <t>油漆</t>
  </si>
  <si>
    <t>桶</t>
  </si>
  <si>
    <t>浠水</t>
  </si>
  <si>
    <t>维修及保养</t>
  </si>
  <si>
    <t>辅材</t>
  </si>
  <si>
    <t>合计</t>
  </si>
  <si>
    <t>二、调试检测</t>
  </si>
  <si>
    <t>三、人工工资（300元/工时）</t>
  </si>
  <si>
    <t>5个工时（含除锈刷漆）</t>
  </si>
  <si>
    <t>四、管理及税费（5%）</t>
  </si>
  <si>
    <t>五、一至四项合计 一+二+三+四</t>
  </si>
  <si>
    <t>六、总计费用：</t>
  </si>
  <si>
    <t>人民币7900元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</si>
</sst>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[DBNum2][$RMB]General;[Red][DBNum2][$RMB]General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0"/>
      <color theme="1"/>
      <name val="华文中宋"/>
      <charset val="134"/>
    </font>
    <font>
      <sz val="20"/>
      <color theme="1"/>
      <name val="华文中宋"/>
      <charset val="134"/>
    </font>
    <font>
      <b/>
      <sz val="16"/>
      <color theme="1"/>
      <name val="华文中宋"/>
      <charset val="134"/>
    </font>
    <font>
      <sz val="14"/>
      <color theme="1"/>
      <name val="华文中宋"/>
      <charset val="134"/>
    </font>
    <font>
      <sz val="12"/>
      <color theme="1"/>
      <name val="华文中宋"/>
      <charset val="134"/>
    </font>
    <font>
      <b/>
      <sz val="16"/>
      <name val="华文中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7F7F7F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2" borderId="9" applyNumberFormat="0" applyAlignment="0" applyProtection="0">
      <alignment vertical="center"/>
    </xf>
    <xf numFmtId="0" fontId="18" fillId="2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vertical="center"/>
    </xf>
    <xf numFmtId="176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177" fontId="7" fillId="2" borderId="2" xfId="18" applyNumberFormat="1" applyFont="1" applyBorder="1" applyAlignment="1">
      <alignment horizontal="center" vertical="center"/>
    </xf>
    <xf numFmtId="177" fontId="7" fillId="2" borderId="3" xfId="18" applyNumberFormat="1" applyFont="1" applyBorder="1" applyAlignment="1">
      <alignment horizontal="center" vertical="center"/>
    </xf>
    <xf numFmtId="177" fontId="7" fillId="2" borderId="4" xfId="18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0"/>
  <sheetViews>
    <sheetView tabSelected="1" zoomScale="85" zoomScaleNormal="85" topLeftCell="A4" workbookViewId="0">
      <selection activeCell="M9" sqref="M9"/>
    </sheetView>
  </sheetViews>
  <sheetFormatPr defaultColWidth="9.81666666666667" defaultRowHeight="13.5" outlineLevelCol="5"/>
  <cols>
    <col min="1" max="1" width="5.5" style="2" customWidth="1"/>
    <col min="2" max="2" width="51.025" style="2" customWidth="1"/>
    <col min="3" max="4" width="9.40833333333333" style="2" customWidth="1"/>
    <col min="5" max="5" width="12.35" style="2" customWidth="1"/>
    <col min="6" max="6" width="14.85" style="2" customWidth="1"/>
    <col min="9" max="9" width="9.66666666666667"/>
  </cols>
  <sheetData>
    <row r="1" ht="53" customHeight="1" spans="1:6">
      <c r="A1" s="3" t="s">
        <v>0</v>
      </c>
      <c r="B1" s="4"/>
      <c r="C1" s="4"/>
      <c r="D1" s="4"/>
      <c r="E1" s="4"/>
      <c r="F1" s="4"/>
    </row>
    <row r="2" s="1" customFormat="1" ht="40" customHeight="1" spans="1:6">
      <c r="A2" s="5" t="s">
        <v>1</v>
      </c>
      <c r="B2" s="6"/>
      <c r="C2" s="6"/>
      <c r="D2" s="5"/>
      <c r="E2" s="5"/>
      <c r="F2" s="5"/>
    </row>
    <row r="3" ht="57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57" customHeight="1" spans="1:6">
      <c r="A4" s="7">
        <v>1</v>
      </c>
      <c r="B4" s="7" t="s">
        <v>8</v>
      </c>
      <c r="C4" s="7" t="s">
        <v>9</v>
      </c>
      <c r="D4" s="7">
        <v>2</v>
      </c>
      <c r="E4" s="7">
        <v>220</v>
      </c>
      <c r="F4" s="7">
        <f t="shared" ref="F4:F10" si="0">D4*E4</f>
        <v>440</v>
      </c>
    </row>
    <row r="5" ht="57" customHeight="1" spans="1:6">
      <c r="A5" s="7">
        <v>2</v>
      </c>
      <c r="B5" s="7" t="s">
        <v>10</v>
      </c>
      <c r="C5" s="7" t="s">
        <v>11</v>
      </c>
      <c r="D5" s="7">
        <v>4</v>
      </c>
      <c r="E5" s="7">
        <v>320</v>
      </c>
      <c r="F5" s="7">
        <f t="shared" si="0"/>
        <v>1280</v>
      </c>
    </row>
    <row r="6" ht="57" customHeight="1" spans="1:6">
      <c r="A6" s="7">
        <v>3</v>
      </c>
      <c r="B6" s="7" t="s">
        <v>12</v>
      </c>
      <c r="C6" s="7" t="s">
        <v>13</v>
      </c>
      <c r="D6" s="7">
        <v>4</v>
      </c>
      <c r="E6" s="7">
        <v>130</v>
      </c>
      <c r="F6" s="7">
        <f t="shared" si="0"/>
        <v>520</v>
      </c>
    </row>
    <row r="7" ht="57" customHeight="1" spans="1:6">
      <c r="A7" s="7">
        <v>4</v>
      </c>
      <c r="B7" s="7" t="s">
        <v>14</v>
      </c>
      <c r="C7" s="7" t="s">
        <v>15</v>
      </c>
      <c r="D7" s="7">
        <v>1</v>
      </c>
      <c r="E7" s="7">
        <v>320</v>
      </c>
      <c r="F7" s="7">
        <f t="shared" si="0"/>
        <v>320</v>
      </c>
    </row>
    <row r="8" ht="57" customHeight="1" spans="1:6">
      <c r="A8" s="7">
        <v>5</v>
      </c>
      <c r="B8" s="7" t="s">
        <v>16</v>
      </c>
      <c r="C8" s="7" t="s">
        <v>15</v>
      </c>
      <c r="D8" s="7">
        <v>1</v>
      </c>
      <c r="E8" s="7">
        <v>160</v>
      </c>
      <c r="F8" s="7">
        <f t="shared" si="0"/>
        <v>160</v>
      </c>
    </row>
    <row r="9" ht="57" customHeight="1" spans="1:6">
      <c r="A9" s="7">
        <v>6</v>
      </c>
      <c r="B9" s="7" t="s">
        <v>17</v>
      </c>
      <c r="C9" s="7" t="s">
        <v>9</v>
      </c>
      <c r="D9" s="7">
        <v>1</v>
      </c>
      <c r="E9" s="7">
        <v>2200</v>
      </c>
      <c r="F9" s="7">
        <f t="shared" si="0"/>
        <v>2200</v>
      </c>
    </row>
    <row r="10" ht="57" customHeight="1" spans="1:6">
      <c r="A10" s="7">
        <v>7</v>
      </c>
      <c r="B10" s="7" t="s">
        <v>18</v>
      </c>
      <c r="C10" s="7" t="s">
        <v>9</v>
      </c>
      <c r="D10" s="7">
        <v>1</v>
      </c>
      <c r="E10" s="7">
        <v>500</v>
      </c>
      <c r="F10" s="7">
        <f t="shared" si="0"/>
        <v>500</v>
      </c>
    </row>
    <row r="11" ht="57" customHeight="1" spans="1:6">
      <c r="A11" s="7">
        <v>8</v>
      </c>
      <c r="B11" s="6" t="s">
        <v>19</v>
      </c>
      <c r="C11" s="8"/>
      <c r="D11" s="9">
        <f>SUM(F4:F10)</f>
        <v>5420</v>
      </c>
      <c r="E11" s="9"/>
      <c r="F11" s="9"/>
    </row>
    <row r="12" ht="44" customHeight="1" spans="1:6">
      <c r="A12" s="5" t="s">
        <v>20</v>
      </c>
      <c r="B12" s="5"/>
      <c r="C12" s="5"/>
      <c r="D12" s="5"/>
      <c r="E12" s="5"/>
      <c r="F12" s="10">
        <v>600</v>
      </c>
    </row>
    <row r="13" ht="44" customHeight="1" spans="1:6">
      <c r="A13" s="5" t="s">
        <v>21</v>
      </c>
      <c r="B13" s="5"/>
      <c r="C13" s="5" t="s">
        <v>22</v>
      </c>
      <c r="D13" s="5"/>
      <c r="E13" s="5"/>
      <c r="F13" s="10">
        <v>1500</v>
      </c>
    </row>
    <row r="14" ht="44" customHeight="1" spans="1:6">
      <c r="A14" s="5" t="s">
        <v>23</v>
      </c>
      <c r="B14" s="5"/>
      <c r="C14" s="5"/>
      <c r="D14" s="11">
        <v>380</v>
      </c>
      <c r="E14" s="11"/>
      <c r="F14" s="11"/>
    </row>
    <row r="15" ht="44" customHeight="1" spans="1:6">
      <c r="A15" s="5" t="s">
        <v>24</v>
      </c>
      <c r="B15" s="5"/>
      <c r="C15" s="5"/>
      <c r="D15" s="11">
        <f>D11+F12+F13+D14</f>
        <v>7900</v>
      </c>
      <c r="E15" s="11"/>
      <c r="F15" s="11"/>
    </row>
    <row r="16" ht="67" customHeight="1" spans="1:6">
      <c r="A16" s="12" t="s">
        <v>25</v>
      </c>
      <c r="B16" s="12"/>
      <c r="C16" s="13" t="s">
        <v>26</v>
      </c>
      <c r="D16" s="14"/>
      <c r="E16" s="14"/>
      <c r="F16" s="15"/>
    </row>
    <row r="17" ht="15.95" customHeight="1"/>
    <row r="18" ht="17.1" customHeight="1"/>
    <row r="19" ht="17.1" customHeight="1"/>
    <row r="20" ht="17.1" customHeight="1"/>
    <row r="21" ht="18" customHeight="1"/>
    <row r="22" ht="18" customHeight="1"/>
    <row r="23" ht="18" customHeight="1"/>
    <row r="24" ht="18" customHeight="1"/>
    <row r="25" ht="21" customHeight="1"/>
    <row r="26" ht="33" customHeight="1"/>
    <row r="27" ht="39" customHeight="1"/>
    <row r="28" ht="26.25" customHeight="1"/>
    <row r="29" ht="24" customHeight="1"/>
    <row r="30" ht="24" customHeight="1"/>
    <row r="31" ht="24" customHeight="1"/>
    <row r="32" ht="24" customHeight="1"/>
    <row r="33" ht="24" customHeight="1"/>
    <row r="34" ht="24" customHeight="1"/>
    <row r="35" ht="24" customHeight="1"/>
    <row r="36" ht="21" customHeight="1"/>
    <row r="37" ht="35" customHeight="1"/>
    <row r="38" ht="35" customHeight="1"/>
    <row r="39" ht="35" customHeight="1"/>
    <row r="40" ht="35" customHeight="1"/>
    <row r="41" ht="35" customHeight="1"/>
    <row r="42" ht="35" customHeight="1"/>
    <row r="43" ht="35" customHeight="1"/>
    <row r="44" ht="35" customHeight="1"/>
    <row r="45" ht="35" customHeight="1"/>
    <row r="46" ht="35" customHeight="1"/>
    <row r="47" ht="35" customHeight="1"/>
    <row r="48" ht="35" customHeight="1"/>
    <row r="49" ht="35" customHeight="1"/>
    <row r="50" ht="35" customHeight="1"/>
    <row r="51" ht="35" customHeight="1"/>
    <row r="52" ht="50" customHeight="1"/>
    <row r="53" ht="41.25" customHeight="1"/>
    <row r="54" ht="48" customHeight="1"/>
    <row r="55" ht="48" customHeight="1"/>
    <row r="56" ht="37" customHeight="1"/>
    <row r="57" ht="36" customHeight="1"/>
    <row r="58" ht="35" customHeight="1"/>
    <row r="59" ht="36" customHeight="1"/>
    <row r="60" ht="18" customHeight="1"/>
    <row r="61" ht="20.1" customHeight="1"/>
    <row r="62" ht="39.75" customHeight="1"/>
    <row r="65" ht="33" customHeight="1"/>
    <row r="66" ht="20.1" customHeight="1"/>
    <row r="67" ht="18" customHeight="1"/>
    <row r="68" ht="18" customHeight="1"/>
    <row r="69" ht="18" customHeight="1"/>
    <row r="70" ht="33" customHeight="1"/>
    <row r="71" ht="18" customHeight="1"/>
    <row r="72" ht="18" customHeight="1"/>
    <row r="73" ht="18" customHeight="1"/>
    <row r="74" ht="18" customHeight="1"/>
    <row r="75" ht="30" customHeight="1"/>
    <row r="76" ht="36.75" customHeight="1"/>
    <row r="77" ht="34.5" customHeight="1"/>
    <row r="78" ht="36" customHeight="1"/>
    <row r="79" ht="39.75" customHeight="1"/>
    <row r="80" ht="56.25" customHeight="1"/>
  </sheetData>
  <mergeCells count="12">
    <mergeCell ref="A1:F1"/>
    <mergeCell ref="A2:F2"/>
    <mergeCell ref="D11:F11"/>
    <mergeCell ref="A12:E12"/>
    <mergeCell ref="A13:B13"/>
    <mergeCell ref="C13:E13"/>
    <mergeCell ref="A14:C14"/>
    <mergeCell ref="D14:F14"/>
    <mergeCell ref="A15:C15"/>
    <mergeCell ref="D15:F15"/>
    <mergeCell ref="A16:B16"/>
    <mergeCell ref="C16:F16"/>
  </mergeCells>
  <pageMargins left="0.511805555555556" right="0.393055555555556" top="0.393055555555556" bottom="0.196527777777778" header="0.826388888888889" footer="0.3"/>
  <pageSetup paperSize="9" scale="9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管振华13272084559</cp:lastModifiedBy>
  <dcterms:created xsi:type="dcterms:W3CDTF">2019-04-08T06:56:00Z</dcterms:created>
  <cp:lastPrinted>2020-06-12T13:23:00Z</cp:lastPrinted>
  <dcterms:modified xsi:type="dcterms:W3CDTF">2025-03-27T00:50:21Z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6C3EACE0E7094A6BA9AAC93611EDB6B1_13</vt:lpwstr>
  </property>
</Properties>
</file>