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490" windowHeight="7695"/>
  </bookViews>
  <sheets>
    <sheet name="大门安防门禁项目报价表" sheetId="5" r:id="rId1"/>
  </sheets>
  <definedNames>
    <definedName name="_xlnm.Print_Area" localSheetId="0">大门安防门禁项目报价表!$A$1:$F$27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<sst xmlns="http://schemas.openxmlformats.org/spreadsheetml/2006/main" count="56" uniqueCount="42">
  <si>
    <t>南湖消防站电动伸缩门电动道闸人脸识别更换及值班室和门洞维修明细表</t>
  </si>
  <si>
    <t>编号</t>
  </si>
  <si>
    <t>货物名称</t>
  </si>
  <si>
    <t>单位</t>
  </si>
  <si>
    <t>数量</t>
  </si>
  <si>
    <t>单价（元）</t>
  </si>
  <si>
    <t>总价（元）</t>
  </si>
  <si>
    <t>启功铝合金伸缩门门排(氟碳烤漆）</t>
  </si>
  <si>
    <t>米</t>
  </si>
  <si>
    <t>百胜伸缩门电机驱动机头（纯铜420W）</t>
  </si>
  <si>
    <t>套</t>
  </si>
  <si>
    <t>启功智能车牌识别硬件</t>
  </si>
  <si>
    <t>台</t>
  </si>
  <si>
    <t>启功车牌识别软件部分</t>
  </si>
  <si>
    <t>联想电脑主机显示器</t>
  </si>
  <si>
    <t>启功红外光栅</t>
  </si>
  <si>
    <t>启功雷达</t>
  </si>
  <si>
    <t>个</t>
  </si>
  <si>
    <t>启功交换机</t>
  </si>
  <si>
    <t>启功道闸</t>
  </si>
  <si>
    <t>启功智能铝合金小门</t>
  </si>
  <si>
    <t>启功小门机电控制部分</t>
  </si>
  <si>
    <t>启功人脸识别</t>
  </si>
  <si>
    <t>值班室砌墙</t>
  </si>
  <si>
    <t>平方</t>
  </si>
  <si>
    <t>新河铝合金窗</t>
  </si>
  <si>
    <t>玻璃贴太阳膜</t>
  </si>
  <si>
    <t>铝扣板</t>
  </si>
  <si>
    <t>干挂仿大理石砖</t>
  </si>
  <si>
    <t>㎡</t>
  </si>
  <si>
    <t>石膏粉</t>
  </si>
  <si>
    <t>包</t>
  </si>
  <si>
    <t>腻子粉</t>
  </si>
  <si>
    <t>801胶</t>
  </si>
  <si>
    <t>袋</t>
  </si>
  <si>
    <t>涂料泥工工资</t>
  </si>
  <si>
    <t>天</t>
  </si>
  <si>
    <t>值班室屋顶防水</t>
  </si>
  <si>
    <t>玻璃更换</t>
  </si>
  <si>
    <t>垃圾清运</t>
  </si>
  <si>
    <t>项</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</si>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</sst>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4">
    <xf numFmtId="0" fontId="0" fillId="0" borderId="0" xfId="0">
      <alignment vertical="center"/>
    </xf>
    <xf numFmtId="0" fontId="0" fillId="0" borderId="0" xfId="0" applyFont="1" applyAlignment="1">
      <alignment horizontal="center" vertical="center"/>
    </xf>
    <xf numFmtId="0" fontId="1" fillId="0" borderId="1" xfId="0" applyFont="1" applyBorder="1" applyAlignment="1">
      <alignment horizontal="center" vertical="center"/>
    </xf>
    <xf numFmtId="0" fontId="0"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tabSelected="1" topLeftCell="A7" workbookViewId="0">
      <selection activeCell="F24" sqref="F24"/>
    </sheetView>
  </sheetViews>
  <sheetFormatPr defaultColWidth="9" defaultRowHeight="13.5" outlineLevelCol="5"/>
  <cols>
    <col min="1" max="1" width="8.25" style="1" customWidth="1"/>
    <col min="2" max="2" width="19.1833333333333" style="1" customWidth="1"/>
    <col min="3" max="3" width="13.6416666666667" style="1" customWidth="1"/>
    <col min="4" max="5" width="11.6333333333333" style="1" customWidth="1"/>
    <col min="6" max="6" width="17.0916666666667" style="1" customWidth="1"/>
    <col min="7" max="16384" width="9" style="1"/>
  </cols>
  <sheetData>
    <row r="1" ht="52.5" customHeight="1" spans="1:6">
      <c r="A1" s="2" t="s">
        <v>0</v>
      </c>
      <c r="B1" s="2"/>
      <c r="C1" s="2"/>
      <c r="D1" s="2"/>
      <c r="E1" s="2"/>
      <c r="F1" s="2"/>
    </row>
    <row r="2" ht="22.5" customHeight="1" spans="1:6">
      <c r="A2" s="3" t="s">
        <v>1</v>
      </c>
      <c r="B2" s="3" t="s">
        <v>2</v>
      </c>
      <c r="C2" s="3" t="s">
        <v>3</v>
      </c>
      <c r="D2" s="3" t="s">
        <v>4</v>
      </c>
      <c r="E2" s="3" t="s">
        <v>5</v>
      </c>
      <c r="F2" s="3" t="s">
        <v>6</v>
      </c>
    </row>
    <row r="3" ht="27" customHeight="1" spans="1:6">
      <c r="A3" s="3">
        <v>1</v>
      </c>
      <c r="B3" s="3" t="s">
        <v>7</v>
      </c>
      <c r="C3" s="3" t="s">
        <v>8</v>
      </c>
      <c r="D3" s="3">
        <v>20</v>
      </c>
      <c r="E3" s="3">
        <v>930</v>
      </c>
      <c r="F3" s="3">
        <f>E3*D3</f>
        <v>18600</v>
      </c>
    </row>
    <row r="4" ht="27" customHeight="1" spans="1:6">
      <c r="A4" s="3">
        <v>2</v>
      </c>
      <c r="B4" s="3" t="s">
        <v>9</v>
      </c>
      <c r="C4" s="3" t="s">
        <v>10</v>
      </c>
      <c r="D4" s="3">
        <v>1</v>
      </c>
      <c r="E4" s="3">
        <v>3200</v>
      </c>
      <c r="F4" s="3">
        <f t="shared" ref="F4:F26" si="0">E4*D4</f>
        <v>3200</v>
      </c>
    </row>
    <row r="5" ht="27" customHeight="1" spans="1:6">
      <c r="A5" s="3">
        <v>3</v>
      </c>
      <c r="B5" s="3" t="s">
        <v>11</v>
      </c>
      <c r="C5" s="3" t="s">
        <v>12</v>
      </c>
      <c r="D5" s="3">
        <v>2</v>
      </c>
      <c r="E5" s="3">
        <v>800</v>
      </c>
      <c r="F5" s="3">
        <f t="shared" si="0"/>
        <v>1600</v>
      </c>
    </row>
    <row r="6" ht="27" customHeight="1" spans="1:6">
      <c r="A6" s="3">
        <v>4</v>
      </c>
      <c r="B6" s="3" t="s">
        <v>13</v>
      </c>
      <c r="C6" s="3" t="s">
        <v>10</v>
      </c>
      <c r="D6" s="3">
        <v>1</v>
      </c>
      <c r="E6" s="3">
        <v>2300</v>
      </c>
      <c r="F6" s="3">
        <f t="shared" si="0"/>
        <v>2300</v>
      </c>
    </row>
    <row r="7" ht="27" customHeight="1" spans="1:6">
      <c r="A7" s="3">
        <v>5</v>
      </c>
      <c r="B7" s="3" t="s">
        <v>14</v>
      </c>
      <c r="C7" s="3" t="s">
        <v>10</v>
      </c>
      <c r="D7" s="3">
        <v>1</v>
      </c>
      <c r="E7" s="3">
        <v>3800</v>
      </c>
      <c r="F7" s="3">
        <f t="shared" si="0"/>
        <v>3800</v>
      </c>
    </row>
    <row r="8" ht="27" customHeight="1" spans="1:6">
      <c r="A8" s="3">
        <v>6</v>
      </c>
      <c r="B8" s="3" t="s">
        <v>15</v>
      </c>
      <c r="C8" s="3" t="s">
        <v>10</v>
      </c>
      <c r="D8" s="3">
        <v>1</v>
      </c>
      <c r="E8" s="3">
        <v>400</v>
      </c>
      <c r="F8" s="3">
        <f t="shared" si="0"/>
        <v>400</v>
      </c>
    </row>
    <row r="9" ht="27" customHeight="1" spans="1:6">
      <c r="A9" s="3">
        <v>7</v>
      </c>
      <c r="B9" s="3" t="s">
        <v>16</v>
      </c>
      <c r="C9" s="3" t="s">
        <v>17</v>
      </c>
      <c r="D9" s="3">
        <v>1</v>
      </c>
      <c r="E9" s="3">
        <v>300</v>
      </c>
      <c r="F9" s="3">
        <f t="shared" si="0"/>
        <v>300</v>
      </c>
    </row>
    <row r="10" ht="27" customHeight="1" spans="1:6">
      <c r="A10" s="3">
        <v>8</v>
      </c>
      <c r="B10" s="3" t="s">
        <v>18</v>
      </c>
      <c r="C10" s="3" t="s">
        <v>17</v>
      </c>
      <c r="D10" s="3">
        <v>1</v>
      </c>
      <c r="E10" s="3">
        <v>350</v>
      </c>
      <c r="F10" s="3">
        <f t="shared" si="0"/>
        <v>350</v>
      </c>
    </row>
    <row r="11" ht="27" customHeight="1" spans="1:6">
      <c r="A11" s="3">
        <v>9</v>
      </c>
      <c r="B11" s="3" t="s">
        <v>19</v>
      </c>
      <c r="C11" s="3" t="s">
        <v>10</v>
      </c>
      <c r="D11" s="3">
        <v>1</v>
      </c>
      <c r="E11" s="3">
        <v>1200</v>
      </c>
      <c r="F11" s="3">
        <f t="shared" si="0"/>
        <v>1200</v>
      </c>
    </row>
    <row r="12" ht="27" customHeight="1" spans="1:6">
      <c r="A12" s="3">
        <v>10</v>
      </c>
      <c r="B12" s="3" t="s">
        <v>20</v>
      </c>
      <c r="C12" s="3" t="s">
        <v>17</v>
      </c>
      <c r="D12" s="3">
        <v>1</v>
      </c>
      <c r="E12" s="3">
        <v>800</v>
      </c>
      <c r="F12" s="3">
        <f t="shared" si="0"/>
        <v>800</v>
      </c>
    </row>
    <row r="13" ht="27" customHeight="1" spans="1:6">
      <c r="A13" s="3">
        <v>11</v>
      </c>
      <c r="B13" s="3" t="s">
        <v>21</v>
      </c>
      <c r="C13" s="3" t="s">
        <v>10</v>
      </c>
      <c r="D13" s="3">
        <v>1</v>
      </c>
      <c r="E13" s="3">
        <v>800</v>
      </c>
      <c r="F13" s="3">
        <f t="shared" si="0"/>
        <v>800</v>
      </c>
    </row>
    <row r="14" ht="27" customHeight="1" spans="1:6">
      <c r="A14" s="3">
        <v>12</v>
      </c>
      <c r="B14" s="3" t="s">
        <v>22</v>
      </c>
      <c r="C14" s="3" t="s">
        <v>10</v>
      </c>
      <c r="D14" s="3">
        <v>1</v>
      </c>
      <c r="E14" s="3">
        <v>1400</v>
      </c>
      <c r="F14" s="3">
        <f t="shared" si="0"/>
        <v>1400</v>
      </c>
    </row>
    <row r="15" customFormat="1" ht="27" customHeight="1" spans="1:6">
      <c r="A15" s="3">
        <v>13</v>
      </c>
      <c r="B15" s="3" t="s">
        <v>23</v>
      </c>
      <c r="C15" s="3" t="s">
        <v>24</v>
      </c>
      <c r="D15" s="3">
        <v>16</v>
      </c>
      <c r="E15" s="3">
        <v>120</v>
      </c>
      <c r="F15" s="3">
        <f t="shared" si="0"/>
        <v>1920</v>
      </c>
    </row>
    <row r="16" customFormat="1" ht="27" customHeight="1" spans="1:6">
      <c r="A16" s="3">
        <v>14</v>
      </c>
      <c r="B16" s="3" t="s">
        <v>25</v>
      </c>
      <c r="C16" s="3" t="s">
        <v>24</v>
      </c>
      <c r="D16" s="3">
        <v>12.4</v>
      </c>
      <c r="E16" s="3">
        <v>120</v>
      </c>
      <c r="F16" s="3">
        <f t="shared" si="0"/>
        <v>1488</v>
      </c>
    </row>
    <row r="17" customFormat="1" ht="27" customHeight="1" spans="1:6">
      <c r="A17" s="3">
        <v>15</v>
      </c>
      <c r="B17" s="3" t="s">
        <v>26</v>
      </c>
      <c r="C17" s="3" t="s">
        <v>24</v>
      </c>
      <c r="D17" s="3">
        <v>62</v>
      </c>
      <c r="E17" s="3">
        <v>10</v>
      </c>
      <c r="F17" s="3">
        <f t="shared" si="0"/>
        <v>620</v>
      </c>
    </row>
    <row r="18" customFormat="1" ht="27" customHeight="1" spans="1:6">
      <c r="A18" s="3">
        <v>16</v>
      </c>
      <c r="B18" s="3" t="s">
        <v>27</v>
      </c>
      <c r="C18" s="3" t="s">
        <v>24</v>
      </c>
      <c r="D18" s="3">
        <v>112</v>
      </c>
      <c r="E18" s="3">
        <v>35</v>
      </c>
      <c r="F18" s="3">
        <f t="shared" si="0"/>
        <v>3920</v>
      </c>
    </row>
    <row r="19" customFormat="1" ht="27" customHeight="1" spans="1:6">
      <c r="A19" s="3">
        <v>17</v>
      </c>
      <c r="B19" s="3" t="s">
        <v>28</v>
      </c>
      <c r="C19" s="3" t="s">
        <v>29</v>
      </c>
      <c r="D19" s="3">
        <v>62</v>
      </c>
      <c r="E19" s="3">
        <v>120</v>
      </c>
      <c r="F19" s="3">
        <f t="shared" si="0"/>
        <v>7440</v>
      </c>
    </row>
    <row r="20" customFormat="1" ht="27" customHeight="1" spans="1:6">
      <c r="A20" s="3">
        <v>18</v>
      </c>
      <c r="B20" s="3" t="s">
        <v>30</v>
      </c>
      <c r="C20" s="3" t="s">
        <v>31</v>
      </c>
      <c r="D20" s="3">
        <v>60</v>
      </c>
      <c r="E20" s="3">
        <v>25</v>
      </c>
      <c r="F20" s="3">
        <f t="shared" si="0"/>
        <v>1500</v>
      </c>
    </row>
    <row r="21" customFormat="1" ht="27" customHeight="1" spans="1:6">
      <c r="A21" s="3">
        <v>19</v>
      </c>
      <c r="B21" s="3" t="s">
        <v>32</v>
      </c>
      <c r="C21" s="3" t="s">
        <v>31</v>
      </c>
      <c r="D21" s="3">
        <v>30</v>
      </c>
      <c r="E21" s="3">
        <v>20</v>
      </c>
      <c r="F21" s="3">
        <f t="shared" si="0"/>
        <v>600</v>
      </c>
    </row>
    <row r="22" customFormat="1" ht="27" customHeight="1" spans="1:6">
      <c r="A22" s="3">
        <v>20</v>
      </c>
      <c r="B22" s="3" t="s">
        <v>33</v>
      </c>
      <c r="C22" s="3" t="s">
        <v>34</v>
      </c>
      <c r="D22" s="3">
        <v>20</v>
      </c>
      <c r="E22" s="3">
        <v>15</v>
      </c>
      <c r="F22" s="3">
        <f t="shared" si="0"/>
        <v>300</v>
      </c>
    </row>
    <row r="23" customFormat="1" ht="27" customHeight="1" spans="1:6">
      <c r="A23" s="3">
        <v>21</v>
      </c>
      <c r="B23" s="3" t="s">
        <v>35</v>
      </c>
      <c r="C23" s="3" t="s">
        <v>36</v>
      </c>
      <c r="D23" s="3">
        <v>11</v>
      </c>
      <c r="E23" s="3">
        <v>320</v>
      </c>
      <c r="F23" s="3">
        <f t="shared" si="0"/>
        <v>3520</v>
      </c>
    </row>
    <row r="24" customFormat="1" ht="27" customHeight="1" spans="1:6">
      <c r="A24" s="3">
        <v>22</v>
      </c>
      <c r="B24" s="3" t="s">
        <v>37</v>
      </c>
      <c r="C24" s="3" t="s">
        <v>24</v>
      </c>
      <c r="D24" s="3">
        <v>262</v>
      </c>
      <c r="E24" s="3">
        <v>38</v>
      </c>
      <c r="F24" s="3">
        <f t="shared" si="0"/>
        <v>9956</v>
      </c>
    </row>
    <row r="25" customFormat="1" ht="27" customHeight="1" spans="1:6">
      <c r="A25" s="3">
        <v>23</v>
      </c>
      <c r="B25" s="3" t="s">
        <v>38</v>
      </c>
      <c r="C25" s="3" t="s">
        <v>24</v>
      </c>
      <c r="D25" s="3">
        <v>36</v>
      </c>
      <c r="E25" s="3">
        <v>30</v>
      </c>
      <c r="F25" s="3">
        <f t="shared" si="0"/>
        <v>1080</v>
      </c>
    </row>
    <row r="26" customFormat="1" ht="27" customHeight="1" spans="1:6">
      <c r="A26" s="3">
        <v>24</v>
      </c>
      <c r="B26" s="3" t="s">
        <v>39</v>
      </c>
      <c r="C26" s="3" t="s">
        <v>40</v>
      </c>
      <c r="D26" s="3">
        <v>1</v>
      </c>
      <c r="E26" s="3">
        <v>300</v>
      </c>
      <c r="F26" s="3">
        <f t="shared" si="0"/>
        <v>300</v>
      </c>
    </row>
    <row r="27" customFormat="1" ht="27" customHeight="1" spans="1:6">
      <c r="A27" s="3">
        <v>22</v>
      </c>
      <c r="B27" s="3" t="s">
        <v>41</v>
      </c>
      <c r="C27" s="3"/>
      <c r="D27" s="3"/>
      <c r="E27" s="3"/>
      <c r="F27" s="3">
        <f>SUM(F3:F26)</f>
        <v>67394</v>
      </c>
    </row>
  </sheetData>
  <mergeCells count="2">
    <mergeCell ref="A1:F1"/>
    <mergeCell ref="C27:E27"/>
  </mergeCells>
  <printOptions horizontalCentered="1"/>
  <pageMargins left="0.590277777777778" right="0.590277777777778" top="0.590277777777778" bottom="0.590277777777778" header="0.156944444444444" footer="0.314583333333333"/>
  <pageSetup paperSize="9" scale="68" orientation="portrait"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大门安防门禁项目报价表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风雨同路</cp:lastModifiedBy>
  <dcterms:created xsi:type="dcterms:W3CDTF">2006-09-13T11:21:00Z</dcterms:created>
  <dcterms:modified xsi:type="dcterms:W3CDTF">2025-07-10T05:22:28Z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2E41EBCA57F14D59946D0D5EE821A7AC_13</vt:lpwstr>
  </property>
  <property fmtid="{D5CDD505-2E9C-101B-9397-08002B2CF9AE}" pid="3" name="KSOProductBuildVer">
    <vt:lpwstr>2052-12.1.0.21915</vt:lpwstr>
  </property>
</Properties>
</file>