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电信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<sst xmlns="http://schemas.openxmlformats.org/spreadsheetml/2006/main" count="150" uniqueCount="104">
  <si>
    <t>湖南省地质中学校园安全与预警建设项目报价清单</t>
  </si>
  <si>
    <t>序号</t>
  </si>
  <si>
    <t>品目</t>
  </si>
  <si>
    <t>技术参数</t>
  </si>
  <si>
    <t>数量</t>
  </si>
  <si>
    <t>单位</t>
  </si>
  <si>
    <t>单价（元）</t>
  </si>
  <si>
    <t>总价（元）</t>
  </si>
  <si>
    <t>型号</t>
  </si>
  <si>
    <t>品牌</t>
  </si>
  <si>
    <t>供应商</t>
  </si>
  <si>
    <t>校园安全末端智能预警系统</t>
  </si>
  <si>
    <t>行为分析算力、算法服务</t>
  </si>
  <si>
    <t>1、多算法调度：单路监控视频可支持在以下分析算法中任意选择2-3种进行配置部署；
2、活体检测
（1）人脸识别功能幵启后，可选择幵启活体检测，并设置相应的活体检测的阈值;
（2）当活体检测数值低于阈值时，将产生非活体告警。
3、支持异常出入、翻越、徘徊、人员滞留、攀爬、离岗睡岗、区域入侵、聚集、跌倒、打架、奔跑、物体分析、烟雾识别、车辆违停检测、物品遗留、打电话检测十六种异常行为。
4、提供服务所需的算力服务器。
5、算力服务器参数
（1）视频输入≥8路200万H.265或H.264摄像头；
（2）接入/输出带宽：64Mbps；
（3）处理器： 不低于四核1.5GHz支持16Tops（INT8）；
（4）内存：8gddr4;Flash:32 GB eMMC;
（5）网口:不低于2个，RJ45 10M/100M/1000M自适应以太网电口；
（6）Usb接口： 不少于2个usb3.0接口；
（7）串口：至少包含1个RS-485接口；
（8）告警输入接口：不少于2个；
（9）告警输出接口:至少包含1个。</t>
  </si>
  <si>
    <t>路/年</t>
  </si>
  <si>
    <t>定制</t>
  </si>
  <si>
    <t>学安宝</t>
  </si>
  <si>
    <t>湖南手拉手信息技术有限公司</t>
  </si>
  <si>
    <t>预警处置通知和统计分析服务模块</t>
  </si>
  <si>
    <t>该模块是对警情数据的处置和统计管理。将异常行为记录台账，多发区域、多发行为特殊标记。系统内将异常行为，风险警情实时推送通知到对应的责任人：触发预警后通过网页推送、APP推送、短信推送、电话推送（包含20000条以内的短信信息推送和20000分钟以内的语音提醒）实时通知到对应的负责人；异常行为，风险警情片段记录到对应的行为下推送至对应的负责人。
功能模块：预警列表、预警行为管理、预警机制管理、人脸库管理、以图搜图、精准查询、实时抓拍记录、警情关注、设备管理、区域管理、预警统计。</t>
  </si>
  <si>
    <t>套/年</t>
  </si>
  <si>
    <t>V2.0</t>
  </si>
  <si>
    <t>IP音柱</t>
  </si>
  <si>
    <t>技术参数：
1.网络接口：标准RJ45输入
2.传输速率：100Mbps
3.支持协议：TCP/IP，UDP，IGMP（组播）IETF SIP
4.音频格式：MP3
5.音频模式：16位CD音质
6.采样率：8K～48KHz
7.频率响应：130Hz～16KHz  +1dB/-3dB
8.额定功率：≥30W
9.总偕波失真：≤1%
10.信噪比：≥65dB
11.防护等级：IP54
12.工作电压：～220V 50Hz</t>
  </si>
  <si>
    <t>个</t>
  </si>
  <si>
    <t>BC-SZ30HN</t>
  </si>
  <si>
    <t>湖山</t>
  </si>
  <si>
    <t>四川湖山电器股份有限公司</t>
  </si>
  <si>
    <t>IP广播管理软件</t>
  </si>
  <si>
    <t>1、音柱设备为集合IP网络音频播放器、功率放大器、音柱扬声器为一体的产品；
2、对每一个IP音柱分配不同的IP地址，并进行统一管理；
3、配合一键报警设备，视频监视设备联动。</t>
  </si>
  <si>
    <t>套</t>
  </si>
  <si>
    <t>BC28100</t>
  </si>
  <si>
    <t>日夜全彩高清半球摄像机（半球）</t>
  </si>
  <si>
    <t>1、采用星光级低照400万像素1/3英寸CMOS图像传感器，低照度效果好，图像清晰度高；
2、可输出400万（2560×1440）@25fps；
3、支持H.265编码，压缩比高，实现超低码流传输；
4、支持宽动态，3D降噪，强光抑制，背光补偿，数字水印，适用不同监控环境；
5、支持ROI，SMART H.264/H.265，灵活编码，适用不同带宽和存储环境；
6、支持DC12V/POE供电方式；
7、支持IP67防护等级。</t>
  </si>
  <si>
    <t>台</t>
  </si>
  <si>
    <t>DS-2CD2345CV4-LSZL</t>
  </si>
  <si>
    <t>海康威视</t>
  </si>
  <si>
    <t>杭州海康威视科技有限公司</t>
  </si>
  <si>
    <t>网络摄像头（枪机）</t>
  </si>
  <si>
    <t xml:space="preserve">1.具有400万像素 CMOS传感器。
2. 最大图像尺寸: 2560 × 1440
3. 视频压缩标准: 主码流：H.265/H.264
4. 网络存储: 支持NAS（NFS，SMB/CIFS均支持）
5. 网络: 1个RJ45 10 M/100 M自适应以太网口
6. 最低照度彩色0.005 lx，黑白0.0005 lx。 
7. 内置暖白光补光灯、补光距离60米。
8. 动态范围106dB。
9. 信噪比62dB。 </t>
  </si>
  <si>
    <t>DS-2CD2245CV6-LSZL</t>
  </si>
  <si>
    <t>高清球机</t>
  </si>
  <si>
    <t>传感器类型：1/2.8英寸CMOS；
像素：800万；
最大分辨率：3840×2160；
最低照度：彩色：0.005lux@F1.6 黑白：0.0005lux@F1.6 0Lux（红外灯开启）；
最大补光距离：150m（红外）；
补光类型：红外；
镜头焦距：5mm~125mm；
镜头光圈：F1.6-F3.6；
光学变倍：25倍；
语音对讲：支持；
报警输入：2路，开关量输入（0~5V DC）；
报警输出：1路；
供电方式：DC24V/2.5A±25%（标配）；
防护等级：IP66;TVS 6000V防雷、防浪涌和防突波保护；
球机尺寸：6寸；</t>
  </si>
  <si>
    <t>iDS-2DE7823IX-A/T3</t>
  </si>
  <si>
    <t>视频监控管理一体机</t>
  </si>
  <si>
    <t>1.软硬件一体机；
2.支持校园应用综合管控/校园应用视频监控/校园应用网络管理；
3.支持通过对应用功能模块进行整合，集预警、查询、定位、管理、分析为一体；
4.支持第三方设备接入，支持标准SDK协议；
5.硬件参数：处理器，Intel多核高性能处理器；内存，32G DDR4内存条，2*HDMI和1*VGA接口；4个1000M网口；存储，内置128G SSD固态硬盘和1块2T 3.5英寸SATA机械硬盘。</t>
  </si>
  <si>
    <t>iVMS-9000N-S5/C500</t>
  </si>
  <si>
    <t>硬盘录像机（64路）</t>
  </si>
  <si>
    <t>主处理器：工业级微控制器；
操作系统：嵌入式Linux操作系统；
操作界面：Web，本地GUI；
接入路数：64路；
硬盘接口：16个SATA，单盘最大20T。；
分辨率：32MP; 24MP; 16MP; 12MP; 8MP; 6MP; 5MP; 4MP; 3MP; 4K; 1080p; 960p; 720p; D1; CIF；
解码能力：不开智能 2路32M@25fps; 2路24M@25fps; 4路 16 MP@30fps; 5路 12 MP@30fps; 8路 8 MP@30fps; 12路 5 MP@30fps; 16路 4 MP@30fps; 32路 1080p@30 fps解码。或开智能 1路 32 MP@25fps; 1路 24 MP@25fps; 2路 16 MP@30fps; 4路 12 MP@30fps; 6路 8 MP@30fps; 8路 5 MP@30fps; 12路 4 MP@30fps; 24路 1080p@30 fps解码。；
多路回放：最大支持16路回放；
报警输入：16路；
报警输出：8路，其中1路12V1A ctrl输出；
画面分割：主屏: 1/4/8/9/16/25/36/64辅屏: 1/4/8/9/16；
音频输出：2路，RCA接口；
HDMI接口：2个；
VGA接口：2个；</t>
  </si>
  <si>
    <t>DS-8664N-K16-V2</t>
  </si>
  <si>
    <t>监控级硬盘</t>
  </si>
  <si>
    <t>8TB容量</t>
  </si>
  <si>
    <t>块</t>
  </si>
  <si>
    <t>DS80HKVS-VH1</t>
  </si>
  <si>
    <t>升降柱</t>
  </si>
  <si>
    <t>1、上升/下降时间：3S
2、柱体壁厚：6mm±1mm
3、行程高度：600mm±3mm
4、柱体直径：218mm
5、柱体材质：304不锈钢
6、应急方式：电磁阀释放
7、通行压力：50吨</t>
  </si>
  <si>
    <t>根</t>
  </si>
  <si>
    <t>SY602JE-WX406</t>
  </si>
  <si>
    <t>百胜</t>
  </si>
  <si>
    <t>江西百胜智能科技股份有限公司</t>
  </si>
  <si>
    <t>升降柱控制器</t>
  </si>
  <si>
    <t>一拖五</t>
  </si>
  <si>
    <t>一拖六控制器(SYK6)</t>
  </si>
  <si>
    <t>电源线</t>
  </si>
  <si>
    <t>RVV2*1.0</t>
  </si>
  <si>
    <t>米</t>
  </si>
  <si>
    <t>FGT/RVV2*1.0</t>
  </si>
  <si>
    <t>国产</t>
  </si>
  <si>
    <t>上海汇海信息科技股份有限公司</t>
  </si>
  <si>
    <t>24口核心交换机</t>
  </si>
  <si>
    <t>三层交换机，交换容量598Gbps，包转发率162Mpps；28个10/100/1000M自适应电口，4个复用SFP光口，4个SFP+万兆光口；</t>
  </si>
  <si>
    <t>RG-NBS5750-28GT4XS-E</t>
  </si>
  <si>
    <t>锐捷</t>
  </si>
  <si>
    <t>锐捷网络股份有限公司</t>
  </si>
  <si>
    <t>8口POE交换机</t>
  </si>
  <si>
    <t>1、10/100/1000M以太网端口≥8个；
2、100/1000M SFP千兆光接口≥2个；
3、交换容量≥330Gbps；
4、包转发率≥42Mpps；
5、支持PoE及PoE+供电;</t>
  </si>
  <si>
    <t>RG-ES110GDS-P-E</t>
  </si>
  <si>
    <t>16口POE交换机</t>
  </si>
  <si>
    <t>1、10/100/1000M以太网端口≥16个；
2、100/1000M SFP千兆光接口≥2个；
3、交换容量≥330Gbps；
4、包转发率≥42Mpps；
5、支持PoE及PoE+供电;</t>
  </si>
  <si>
    <t>RG-ES118GS-P-E</t>
  </si>
  <si>
    <t>24口POE交换机</t>
  </si>
  <si>
    <t>1、10/100/1000M以太网端口≥24个；
2、100/1000M SFP千兆光接口≥2个；
3、交换容量≥330Gbps；
4、包转发率≥42Mpps；
5、支持PoE及PoE+供电;</t>
  </si>
  <si>
    <t>RG-ES126GS-P-E</t>
  </si>
  <si>
    <t>网线</t>
  </si>
  <si>
    <t>六类非屏蔽网线</t>
  </si>
  <si>
    <t xml:space="preserve"> FGT-AC6-L</t>
  </si>
  <si>
    <t>PVC管</t>
  </si>
  <si>
    <t>20#（含配件）</t>
  </si>
  <si>
    <t>国优</t>
  </si>
  <si>
    <t>广东联塑科技实业有限公司</t>
  </si>
  <si>
    <t>6U配电柜</t>
  </si>
  <si>
    <t>6U标准配电柜</t>
  </si>
  <si>
    <t>升降柱安装</t>
  </si>
  <si>
    <t>安装人工费、挖机租赁费、垃圾运输、地面恢复和水泥砂石等材料费</t>
  </si>
  <si>
    <t>项</t>
  </si>
  <si>
    <t>湖南我悦网络信息技术有限公司</t>
  </si>
  <si>
    <t>系统集成</t>
  </si>
  <si>
    <t>底盒开槽、管线开孔、管卡、排插、PDU、跳线、水晶头、摄像头支架、光纤、光模块及配件，破地复原，安装调试及系统集成等</t>
  </si>
  <si>
    <t xml:space="preserve">                                                                                                                                                             </t>
  </si>
  <si>
    <t>总计</t>
  </si>
  <si>
    <t>备注：1.鉴于本项目实施比较复杂，要根据学校现场的实际情况制定项目实施方案。建议投标人于北京时间2024年8月14日15时一17时，携带营业执照副本复印件、法人证明书和授权委托书等到现场勘察，了解项目实的际情况。如投标人未进行现场查勘，后期项目实施过程中，建设实施方案与实际情况不匹配，造成项目延期、增加采购或无法完成交付等情况由投标人自行负责。</t>
  </si>
  <si>
    <t>2.投标人中标后需提供行为分析算力、算法服务提供厂商的项目服务和售后质保的原厂授权证明文件。</t>
  </si>
  <si>
    <t>3.所有设备售后质保三年，投标人出具承诺函</t>
  </si>
  <si>
    <t>4.该项目验收合格且财政下达资金以后安排付款。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</si>
</sst>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="70" zoomScaleNormal="70" workbookViewId="0">
      <pane ySplit="2" topLeftCell="A14" activePane="bottomLeft" state="frozen"/>
      <selection/>
      <selection pane="bottomLeft" activeCell="N20" sqref="N20"/>
    </sheetView>
  </sheetViews>
  <sheetFormatPr defaultColWidth="9" defaultRowHeight="24.95" customHeight="1"/>
  <cols>
    <col min="1" max="1" width="6.75" style="2" customWidth="1"/>
    <col min="2" max="2" width="19.875" style="2" customWidth="1"/>
    <col min="3" max="3" width="54.25" style="3" customWidth="1"/>
    <col min="4" max="4" width="7.14166666666667" style="2" customWidth="1"/>
    <col min="5" max="5" width="9.375" style="2" customWidth="1"/>
    <col min="6" max="7" width="13.0916666666667" style="2" customWidth="1"/>
    <col min="8" max="9" width="17.6833333333333" style="4" customWidth="1"/>
    <col min="10" max="10" width="31.9583333333333" style="4" customWidth="1"/>
    <col min="11" max="16366" width="8.625" style="2"/>
    <col min="16367" max="16384" width="9" style="2"/>
  </cols>
  <sheetData>
    <row r="1" s="1" customFormat="1" ht="60" customHeight="1" spans="1:10">
      <c r="A1" s="5" t="s">
        <v>0</v>
      </c>
      <c r="B1" s="6"/>
      <c r="C1" s="6"/>
      <c r="D1" s="6"/>
      <c r="E1" s="6"/>
      <c r="F1" s="6"/>
      <c r="G1" s="6"/>
      <c r="H1" s="7"/>
      <c r="I1" s="7"/>
      <c r="J1" s="23"/>
    </row>
    <row r="2" s="1" customFormat="1" ht="41.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4" t="s">
        <v>10</v>
      </c>
    </row>
    <row r="3" ht="35.1" customHeight="1" spans="1:10">
      <c r="A3" s="9" t="s">
        <v>11</v>
      </c>
      <c r="B3" s="9"/>
      <c r="C3" s="9"/>
      <c r="D3" s="9"/>
      <c r="E3" s="9"/>
      <c r="F3" s="10"/>
      <c r="G3" s="10"/>
      <c r="H3" s="11"/>
      <c r="I3" s="11"/>
      <c r="J3" s="11"/>
    </row>
    <row r="4" ht="283" customHeight="1" spans="1:10">
      <c r="A4" s="12">
        <v>1</v>
      </c>
      <c r="B4" s="12" t="s">
        <v>12</v>
      </c>
      <c r="C4" s="13" t="s">
        <v>13</v>
      </c>
      <c r="D4" s="12">
        <v>40</v>
      </c>
      <c r="E4" s="12" t="s">
        <v>14</v>
      </c>
      <c r="F4" s="12">
        <v>3650</v>
      </c>
      <c r="G4" s="12">
        <f>F4*D4</f>
        <v>146000</v>
      </c>
      <c r="H4" s="12" t="s">
        <v>15</v>
      </c>
      <c r="I4" s="12" t="s">
        <v>16</v>
      </c>
      <c r="J4" s="12" t="s">
        <v>17</v>
      </c>
    </row>
    <row r="5" ht="127" customHeight="1" spans="1:10">
      <c r="A5" s="12">
        <v>2</v>
      </c>
      <c r="B5" s="12" t="s">
        <v>18</v>
      </c>
      <c r="C5" s="13" t="s">
        <v>19</v>
      </c>
      <c r="D5" s="12">
        <v>1</v>
      </c>
      <c r="E5" s="12" t="s">
        <v>20</v>
      </c>
      <c r="F5" s="12">
        <v>32000</v>
      </c>
      <c r="G5" s="12">
        <f t="shared" ref="G5:G26" si="0">F5*D5</f>
        <v>32000</v>
      </c>
      <c r="H5" s="12" t="s">
        <v>21</v>
      </c>
      <c r="I5" s="12" t="s">
        <v>16</v>
      </c>
      <c r="J5" s="12" t="s">
        <v>17</v>
      </c>
    </row>
    <row r="6" ht="194" customHeight="1" spans="1:10">
      <c r="A6" s="12">
        <v>3</v>
      </c>
      <c r="B6" s="12" t="s">
        <v>22</v>
      </c>
      <c r="C6" s="13" t="s">
        <v>23</v>
      </c>
      <c r="D6" s="12">
        <v>4</v>
      </c>
      <c r="E6" s="12" t="s">
        <v>24</v>
      </c>
      <c r="F6" s="12">
        <v>1100</v>
      </c>
      <c r="G6" s="12">
        <f t="shared" si="0"/>
        <v>4400</v>
      </c>
      <c r="H6" s="14" t="s">
        <v>25</v>
      </c>
      <c r="I6" s="14" t="s">
        <v>26</v>
      </c>
      <c r="J6" s="12" t="s">
        <v>27</v>
      </c>
    </row>
    <row r="7" ht="85" customHeight="1" spans="1:10">
      <c r="A7" s="12">
        <v>4</v>
      </c>
      <c r="B7" s="12" t="s">
        <v>28</v>
      </c>
      <c r="C7" s="13" t="s">
        <v>29</v>
      </c>
      <c r="D7" s="12">
        <v>1</v>
      </c>
      <c r="E7" s="12" t="s">
        <v>30</v>
      </c>
      <c r="F7" s="12">
        <v>1800</v>
      </c>
      <c r="G7" s="12">
        <f t="shared" si="0"/>
        <v>1800</v>
      </c>
      <c r="H7" s="14" t="s">
        <v>31</v>
      </c>
      <c r="I7" s="14" t="s">
        <v>26</v>
      </c>
      <c r="J7" s="12" t="s">
        <v>27</v>
      </c>
    </row>
    <row r="8" ht="159.75" customHeight="1" spans="1:10">
      <c r="A8" s="12">
        <v>5</v>
      </c>
      <c r="B8" s="12" t="s">
        <v>32</v>
      </c>
      <c r="C8" s="13" t="s">
        <v>33</v>
      </c>
      <c r="D8" s="12">
        <v>70</v>
      </c>
      <c r="E8" s="12" t="s">
        <v>34</v>
      </c>
      <c r="F8" s="12">
        <v>610</v>
      </c>
      <c r="G8" s="12">
        <f t="shared" si="0"/>
        <v>42700</v>
      </c>
      <c r="H8" s="12" t="s">
        <v>35</v>
      </c>
      <c r="I8" s="12" t="s">
        <v>36</v>
      </c>
      <c r="J8" s="12" t="s">
        <v>37</v>
      </c>
    </row>
    <row r="9" ht="140.1" customHeight="1" spans="1:10">
      <c r="A9" s="12">
        <v>6</v>
      </c>
      <c r="B9" s="12" t="s">
        <v>38</v>
      </c>
      <c r="C9" s="13" t="s">
        <v>39</v>
      </c>
      <c r="D9" s="12">
        <v>50</v>
      </c>
      <c r="E9" s="12" t="s">
        <v>34</v>
      </c>
      <c r="F9" s="12">
        <v>590</v>
      </c>
      <c r="G9" s="12">
        <f t="shared" si="0"/>
        <v>29500</v>
      </c>
      <c r="H9" s="12" t="s">
        <v>40</v>
      </c>
      <c r="I9" s="12" t="s">
        <v>36</v>
      </c>
      <c r="J9" s="12" t="s">
        <v>37</v>
      </c>
    </row>
    <row r="10" ht="234" customHeight="1" spans="1:10">
      <c r="A10" s="12">
        <v>7</v>
      </c>
      <c r="B10" s="12" t="s">
        <v>41</v>
      </c>
      <c r="C10" s="13" t="s">
        <v>42</v>
      </c>
      <c r="D10" s="12">
        <v>1</v>
      </c>
      <c r="E10" s="12" t="s">
        <v>34</v>
      </c>
      <c r="F10" s="12">
        <v>4950</v>
      </c>
      <c r="G10" s="12">
        <f t="shared" si="0"/>
        <v>4950</v>
      </c>
      <c r="H10" s="12" t="s">
        <v>43</v>
      </c>
      <c r="I10" s="12" t="s">
        <v>36</v>
      </c>
      <c r="J10" s="12" t="s">
        <v>37</v>
      </c>
    </row>
    <row r="11" ht="118" customHeight="1" spans="1:10">
      <c r="A11" s="12">
        <v>8</v>
      </c>
      <c r="B11" s="12" t="s">
        <v>44</v>
      </c>
      <c r="C11" s="13" t="s">
        <v>45</v>
      </c>
      <c r="D11" s="12">
        <v>1</v>
      </c>
      <c r="E11" s="12" t="s">
        <v>34</v>
      </c>
      <c r="F11" s="12">
        <v>20000</v>
      </c>
      <c r="G11" s="12">
        <f t="shared" si="0"/>
        <v>20000</v>
      </c>
      <c r="H11" s="12" t="s">
        <v>46</v>
      </c>
      <c r="I11" s="12" t="s">
        <v>36</v>
      </c>
      <c r="J11" s="12" t="s">
        <v>37</v>
      </c>
    </row>
    <row r="12" s="2" customFormat="1" ht="286" customHeight="1" spans="1:10">
      <c r="A12" s="12">
        <v>9</v>
      </c>
      <c r="B12" s="15" t="s">
        <v>47</v>
      </c>
      <c r="C12" s="13" t="s">
        <v>48</v>
      </c>
      <c r="D12" s="12">
        <v>3</v>
      </c>
      <c r="E12" s="12" t="s">
        <v>34</v>
      </c>
      <c r="F12" s="12">
        <v>7900</v>
      </c>
      <c r="G12" s="12">
        <f t="shared" si="0"/>
        <v>23700</v>
      </c>
      <c r="H12" s="12" t="s">
        <v>49</v>
      </c>
      <c r="I12" s="12" t="s">
        <v>36</v>
      </c>
      <c r="J12" s="12" t="s">
        <v>37</v>
      </c>
    </row>
    <row r="13" ht="72.95" customHeight="1" spans="1:10">
      <c r="A13" s="12">
        <v>10</v>
      </c>
      <c r="B13" s="12" t="s">
        <v>50</v>
      </c>
      <c r="C13" s="13" t="s">
        <v>51</v>
      </c>
      <c r="D13" s="12">
        <v>41</v>
      </c>
      <c r="E13" s="12" t="s">
        <v>52</v>
      </c>
      <c r="F13" s="12">
        <v>1380</v>
      </c>
      <c r="G13" s="12">
        <f t="shared" si="0"/>
        <v>56580</v>
      </c>
      <c r="H13" s="12" t="s">
        <v>53</v>
      </c>
      <c r="I13" s="12" t="s">
        <v>36</v>
      </c>
      <c r="J13" s="12" t="s">
        <v>37</v>
      </c>
    </row>
    <row r="14" s="2" customFormat="1" ht="116.1" customHeight="1" spans="1:10">
      <c r="A14" s="12">
        <v>11</v>
      </c>
      <c r="B14" s="12" t="s">
        <v>54</v>
      </c>
      <c r="C14" s="13" t="s">
        <v>55</v>
      </c>
      <c r="D14" s="12">
        <v>5</v>
      </c>
      <c r="E14" s="12" t="s">
        <v>56</v>
      </c>
      <c r="F14" s="12">
        <v>5500</v>
      </c>
      <c r="G14" s="12">
        <f t="shared" si="0"/>
        <v>27500</v>
      </c>
      <c r="H14" s="12" t="s">
        <v>57</v>
      </c>
      <c r="I14" s="12" t="s">
        <v>58</v>
      </c>
      <c r="J14" s="12" t="s">
        <v>59</v>
      </c>
    </row>
    <row r="15" ht="53.1" customHeight="1" spans="1:10">
      <c r="A15" s="12">
        <v>12</v>
      </c>
      <c r="B15" s="12" t="s">
        <v>60</v>
      </c>
      <c r="C15" s="13" t="s">
        <v>61</v>
      </c>
      <c r="D15" s="12">
        <v>1</v>
      </c>
      <c r="E15" s="12" t="s">
        <v>56</v>
      </c>
      <c r="F15" s="12">
        <v>3000</v>
      </c>
      <c r="G15" s="12">
        <f t="shared" si="0"/>
        <v>3000</v>
      </c>
      <c r="H15" s="12" t="s">
        <v>62</v>
      </c>
      <c r="I15" s="12" t="s">
        <v>58</v>
      </c>
      <c r="J15" s="12" t="s">
        <v>59</v>
      </c>
    </row>
    <row r="16" ht="35.1" customHeight="1" spans="1:10">
      <c r="A16" s="12">
        <v>13</v>
      </c>
      <c r="B16" s="12" t="s">
        <v>63</v>
      </c>
      <c r="C16" s="13" t="s">
        <v>64</v>
      </c>
      <c r="D16" s="12">
        <v>2000</v>
      </c>
      <c r="E16" s="12" t="s">
        <v>65</v>
      </c>
      <c r="F16" s="12">
        <v>3.3</v>
      </c>
      <c r="G16" s="12">
        <f t="shared" si="0"/>
        <v>6600</v>
      </c>
      <c r="H16" s="12" t="s">
        <v>66</v>
      </c>
      <c r="I16" s="12" t="s">
        <v>67</v>
      </c>
      <c r="J16" s="12" t="s">
        <v>68</v>
      </c>
    </row>
    <row r="17" s="2" customFormat="1" ht="65.1" customHeight="1" spans="1:10">
      <c r="A17" s="12">
        <v>14</v>
      </c>
      <c r="B17" s="12" t="s">
        <v>69</v>
      </c>
      <c r="C17" s="13" t="s">
        <v>70</v>
      </c>
      <c r="D17" s="12">
        <v>1</v>
      </c>
      <c r="E17" s="12" t="s">
        <v>34</v>
      </c>
      <c r="F17" s="12">
        <v>3800</v>
      </c>
      <c r="G17" s="12">
        <f t="shared" si="0"/>
        <v>3800</v>
      </c>
      <c r="H17" s="12" t="s">
        <v>71</v>
      </c>
      <c r="I17" s="12" t="s">
        <v>72</v>
      </c>
      <c r="J17" s="12" t="s">
        <v>73</v>
      </c>
    </row>
    <row r="18" s="2" customFormat="1" ht="86.1" customHeight="1" spans="1:10">
      <c r="A18" s="12">
        <v>15</v>
      </c>
      <c r="B18" s="12" t="s">
        <v>74</v>
      </c>
      <c r="C18" s="13" t="s">
        <v>75</v>
      </c>
      <c r="D18" s="12">
        <v>6</v>
      </c>
      <c r="E18" s="12" t="s">
        <v>34</v>
      </c>
      <c r="F18" s="12">
        <v>1500</v>
      </c>
      <c r="G18" s="12">
        <f t="shared" si="0"/>
        <v>9000</v>
      </c>
      <c r="H18" s="12" t="s">
        <v>76</v>
      </c>
      <c r="I18" s="12" t="s">
        <v>72</v>
      </c>
      <c r="J18" s="12" t="s">
        <v>73</v>
      </c>
    </row>
    <row r="19" s="2" customFormat="1" ht="81.95" customHeight="1" spans="1:10">
      <c r="A19" s="12">
        <v>16</v>
      </c>
      <c r="B19" s="12" t="s">
        <v>77</v>
      </c>
      <c r="C19" s="13" t="s">
        <v>78</v>
      </c>
      <c r="D19" s="12">
        <v>6</v>
      </c>
      <c r="E19" s="12" t="s">
        <v>34</v>
      </c>
      <c r="F19" s="12">
        <v>2000</v>
      </c>
      <c r="G19" s="12">
        <f t="shared" si="0"/>
        <v>12000</v>
      </c>
      <c r="H19" s="12" t="s">
        <v>79</v>
      </c>
      <c r="I19" s="12" t="s">
        <v>72</v>
      </c>
      <c r="J19" s="12" t="s">
        <v>73</v>
      </c>
    </row>
    <row r="20" s="2" customFormat="1" ht="87.95" customHeight="1" spans="1:10">
      <c r="A20" s="12">
        <v>17</v>
      </c>
      <c r="B20" s="12" t="s">
        <v>80</v>
      </c>
      <c r="C20" s="13" t="s">
        <v>81</v>
      </c>
      <c r="D20" s="12">
        <v>4</v>
      </c>
      <c r="E20" s="12" t="s">
        <v>34</v>
      </c>
      <c r="F20" s="12">
        <v>2800</v>
      </c>
      <c r="G20" s="12">
        <f t="shared" si="0"/>
        <v>11200</v>
      </c>
      <c r="H20" s="12" t="s">
        <v>82</v>
      </c>
      <c r="I20" s="12" t="s">
        <v>72</v>
      </c>
      <c r="J20" s="12" t="s">
        <v>73</v>
      </c>
    </row>
    <row r="21" s="2" customFormat="1" ht="35.1" customHeight="1" spans="1:10">
      <c r="A21" s="12">
        <v>18</v>
      </c>
      <c r="B21" s="12" t="s">
        <v>83</v>
      </c>
      <c r="C21" s="13" t="s">
        <v>84</v>
      </c>
      <c r="D21" s="12">
        <v>6000</v>
      </c>
      <c r="E21" s="12" t="s">
        <v>65</v>
      </c>
      <c r="F21" s="12">
        <v>2.3</v>
      </c>
      <c r="G21" s="12">
        <f t="shared" si="0"/>
        <v>13800</v>
      </c>
      <c r="H21" s="12" t="s">
        <v>85</v>
      </c>
      <c r="I21" s="12" t="s">
        <v>67</v>
      </c>
      <c r="J21" s="12" t="s">
        <v>68</v>
      </c>
    </row>
    <row r="22" s="2" customFormat="1" ht="35.1" customHeight="1" spans="1:10">
      <c r="A22" s="12">
        <v>19</v>
      </c>
      <c r="B22" s="12" t="s">
        <v>86</v>
      </c>
      <c r="C22" s="13" t="s">
        <v>87</v>
      </c>
      <c r="D22" s="12">
        <v>3000</v>
      </c>
      <c r="E22" s="12" t="s">
        <v>65</v>
      </c>
      <c r="F22" s="12">
        <v>2</v>
      </c>
      <c r="G22" s="12">
        <f t="shared" si="0"/>
        <v>6000</v>
      </c>
      <c r="H22" s="12" t="s">
        <v>15</v>
      </c>
      <c r="I22" s="12" t="s">
        <v>88</v>
      </c>
      <c r="J22" s="12" t="s">
        <v>89</v>
      </c>
    </row>
    <row r="23" s="2" customFormat="1" ht="35.1" customHeight="1" spans="1:10">
      <c r="A23" s="12">
        <v>20</v>
      </c>
      <c r="B23" s="12" t="s">
        <v>90</v>
      </c>
      <c r="C23" s="13" t="s">
        <v>91</v>
      </c>
      <c r="D23" s="12">
        <v>12</v>
      </c>
      <c r="E23" s="12" t="s">
        <v>34</v>
      </c>
      <c r="F23" s="12">
        <v>200</v>
      </c>
      <c r="G23" s="12">
        <f t="shared" si="0"/>
        <v>2400</v>
      </c>
      <c r="H23" s="12" t="s">
        <v>15</v>
      </c>
      <c r="I23" s="12" t="s">
        <v>67</v>
      </c>
      <c r="J23" s="12" t="s">
        <v>67</v>
      </c>
    </row>
    <row r="24" s="2" customFormat="1" ht="35.1" customHeight="1" spans="1:10">
      <c r="A24" s="12">
        <v>21</v>
      </c>
      <c r="B24" s="12" t="s">
        <v>92</v>
      </c>
      <c r="C24" s="13" t="s">
        <v>93</v>
      </c>
      <c r="D24" s="12">
        <v>1</v>
      </c>
      <c r="E24" s="12" t="s">
        <v>94</v>
      </c>
      <c r="F24" s="12">
        <v>14000</v>
      </c>
      <c r="G24" s="12">
        <f t="shared" si="0"/>
        <v>14000</v>
      </c>
      <c r="H24" s="12" t="s">
        <v>15</v>
      </c>
      <c r="I24" s="12" t="s">
        <v>67</v>
      </c>
      <c r="J24" s="12" t="s">
        <v>95</v>
      </c>
    </row>
    <row r="25" s="2" customFormat="1" ht="77.25" customHeight="1" spans="1:10">
      <c r="A25" s="12">
        <v>22</v>
      </c>
      <c r="B25" s="12" t="s">
        <v>96</v>
      </c>
      <c r="C25" s="13" t="s">
        <v>97</v>
      </c>
      <c r="D25" s="12">
        <v>1</v>
      </c>
      <c r="E25" s="12" t="s">
        <v>94</v>
      </c>
      <c r="F25" s="12">
        <v>12500</v>
      </c>
      <c r="G25" s="12">
        <f t="shared" si="0"/>
        <v>12500</v>
      </c>
      <c r="H25" s="12" t="s">
        <v>15</v>
      </c>
      <c r="I25" s="12" t="s">
        <v>67</v>
      </c>
      <c r="J25" s="12" t="s">
        <v>95</v>
      </c>
    </row>
    <row r="26" s="2" customFormat="1" ht="36.95" customHeight="1" spans="1:10">
      <c r="A26" s="16" t="s">
        <v>98</v>
      </c>
      <c r="B26" s="16"/>
      <c r="C26" s="16"/>
      <c r="D26" s="16"/>
      <c r="E26" s="16"/>
      <c r="F26" s="16" t="s">
        <v>99</v>
      </c>
      <c r="G26" s="16">
        <f>SUM(G4:G25)</f>
        <v>483430</v>
      </c>
      <c r="H26" s="4"/>
      <c r="I26" s="4"/>
      <c r="J26" s="4"/>
    </row>
    <row r="27" ht="63" customHeight="1" spans="1:9">
      <c r="A27" s="17" t="s">
        <v>100</v>
      </c>
      <c r="B27" s="18"/>
      <c r="C27" s="18"/>
      <c r="D27" s="18"/>
      <c r="E27" s="18"/>
      <c r="F27" s="18"/>
      <c r="G27" s="18"/>
      <c r="H27" s="18"/>
      <c r="I27" s="25"/>
    </row>
    <row r="28" customHeight="1" spans="1:9">
      <c r="A28" s="17" t="s">
        <v>101</v>
      </c>
      <c r="B28" s="18"/>
      <c r="C28" s="18"/>
      <c r="D28" s="18"/>
      <c r="E28" s="18"/>
      <c r="F28" s="18"/>
      <c r="G28" s="18"/>
      <c r="H28" s="18"/>
      <c r="I28" s="25"/>
    </row>
    <row r="29" customHeight="1" spans="1:9">
      <c r="A29" s="19" t="s">
        <v>102</v>
      </c>
      <c r="B29" s="20"/>
      <c r="C29" s="20"/>
      <c r="D29" s="20"/>
      <c r="E29" s="20"/>
      <c r="F29" s="20"/>
      <c r="G29" s="20"/>
      <c r="H29" s="20"/>
      <c r="I29" s="26"/>
    </row>
    <row r="30" customHeight="1" spans="1:9">
      <c r="A30" s="21" t="s">
        <v>103</v>
      </c>
      <c r="B30" s="22"/>
      <c r="C30" s="22"/>
      <c r="D30" s="22"/>
      <c r="E30" s="22"/>
      <c r="F30" s="22"/>
      <c r="G30" s="22"/>
      <c r="H30" s="22"/>
      <c r="I30" s="27"/>
    </row>
  </sheetData>
  <mergeCells count="6">
    <mergeCell ref="A1:J1"/>
    <mergeCell ref="A3:E3"/>
    <mergeCell ref="A27:I27"/>
    <mergeCell ref="A28:I28"/>
    <mergeCell ref="A29:I29"/>
    <mergeCell ref="A30:I30"/>
  </mergeCells>
  <pageMargins left="0.7" right="0.7" top="0.75" bottom="0.75" header="0.3" footer="0.3"/>
  <pageSetup paperSize="9" scale="4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佘志飞</dc:creator>
  <cp:lastModifiedBy>LLL</cp:lastModifiedBy>
  <dcterms:created xsi:type="dcterms:W3CDTF">2015-06-05T18:19:00Z</dcterms:created>
  <cp:lastPrinted>2024-07-15T07:58:00Z</cp:lastPrinted>
  <dcterms:modified xsi:type="dcterms:W3CDTF">2024-08-16T02:41:12Z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8EC2EB75CCAF495FBD1A6E7CC26E78F8_13</vt:lpwstr>
  </property>
  <property fmtid="{D5CDD505-2E9C-101B-9397-08002B2CF9AE}" pid="3" name="KSOProductBuildVer">
    <vt:lpwstr>2052-12.1.0.17827</vt:lpwstr>
  </property>
</Properties>
</file>