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<sst xmlns="http://schemas.openxmlformats.org/spreadsheetml/2006/main" count="310" uniqueCount="217">
  <si>
    <t>洋溪镇新塘中学仪器报价</t>
  </si>
  <si>
    <t>物理</t>
  </si>
  <si>
    <t>分类代码</t>
  </si>
  <si>
    <t>器材名称</t>
  </si>
  <si>
    <t>规格 品名 教学性能要求</t>
  </si>
  <si>
    <t>单位</t>
  </si>
  <si>
    <t>单价</t>
  </si>
  <si>
    <t>执行标准代号</t>
  </si>
  <si>
    <t>采购数量</t>
  </si>
  <si>
    <t>小计金额：元</t>
  </si>
  <si>
    <t>胶枪</t>
  </si>
  <si>
    <t>60 W，热熔胶</t>
  </si>
  <si>
    <t>把</t>
  </si>
  <si>
    <t>寒暑表</t>
  </si>
  <si>
    <t>量程-50 ℃～50 ℃，分度值 1 ℃，允许误差±1 ℃；底板长 200 mm～300 mm，温度计外径 5 mm～8 mm，感温泡长 8 mm～15 mm；当温度达到 100 ℃时，安全泡应能容纳上升感温液，温度计不致胀破</t>
  </si>
  <si>
    <t>只</t>
  </si>
  <si>
    <t>JB/T 9262 －1999</t>
  </si>
  <si>
    <t>水银温度计</t>
  </si>
  <si>
    <t>量程 0 ℃～200 ℃，分度值 1 ℃，有保护套</t>
  </si>
  <si>
    <t>支</t>
  </si>
  <si>
    <t>JB/T 9262</t>
  </si>
  <si>
    <t>演示温度计</t>
  </si>
  <si>
    <t>量程-5 ℃～100 ℃，分度值 1 ℃，误差±1 ℃；全长不小于 565 mm，感温泡长度不小于 30 mm，标尺不小于 350 mm，标度板上有摄氏温标和热力学温标；在板面中段承受垂直与板面方向 4.9 N 的力时，板中部挠度应不大于 5 mm</t>
  </si>
  <si>
    <t>JY/T 0418</t>
  </si>
  <si>
    <t>打气筒</t>
  </si>
  <si>
    <t>气嘴外径 8 mm±0.1 mm，长度 15 mm，台阶口，工作气压不小于 0.295 MPa 总长度500 mm</t>
  </si>
  <si>
    <t>个</t>
  </si>
  <si>
    <t>SB/T 10205－1994</t>
  </si>
  <si>
    <t>晶体熔化与凝固实验器</t>
  </si>
  <si>
    <t>包括透明容器、2 个试管、2 个温度计、搅拌
勺等，有固定试管及温度计装置</t>
  </si>
  <si>
    <t>套</t>
  </si>
  <si>
    <t>碘升华凝华管</t>
  </si>
  <si>
    <t>碘密封于碘锤内，无色透明硼硅酸盐玻璃制管Φ28 mm×34 mm，两端面应为凹面，热冲击应不低于200 ℃</t>
  </si>
  <si>
    <t>JY/T 0448</t>
  </si>
  <si>
    <t>托盘天平</t>
  </si>
  <si>
    <t>200 g，0.2 g，单杠杆等臂式双盘天平，配6 级（M2 级）砝码：100 g、50 g、10 g、5 g 各1 个，20 g 2 个，钢制镊子</t>
  </si>
  <si>
    <t>台</t>
  </si>
  <si>
    <t>QB/T 2087 －2016</t>
  </si>
  <si>
    <t>布纤维卷尺</t>
  </si>
  <si>
    <t>摇卷盒式，量程0 m～30 m，分度值1 cm，尺带宽度20 mm，有“CMC”标志，刻度清晰，边缘平直、材料环保、耐磨损</t>
  </si>
  <si>
    <t>盒</t>
  </si>
  <si>
    <t>QB/T 1519 －2011</t>
  </si>
  <si>
    <t>斜面小车</t>
  </si>
  <si>
    <t>包括斜面、小车、摩擦块、支撑杆、砝码桶和摩擦材料等，与教学支架配套使用；斜面板≥915 mm×100 mm×20 mm，一端应有滑轮、缓冲或捕获小车的装置；斜面板工作面平面度误差应小于2 mm；附摩擦材料丁晴橡胶、砂纸、棉布等，有摩擦材料的固定夹，小车自重200克</t>
  </si>
  <si>
    <t>条形盒测力计</t>
  </si>
  <si>
    <t>量程 0 N〜10 N，分度值 0.2 N；示值误差≤1/4 分度，升降示差≤1/2 分度，重复性偏差≤1/4 分度</t>
  </si>
  <si>
    <t>运动和力实验器</t>
  </si>
  <si>
    <t>包括小车（车轮直径≥2 cm）、平面板、过渡片、斜面板、挡板、支架、3 个小球及空盒、3 种不同阻力的平面等；平面板长度不小于800 mm，宽度不小于120 mm；斜面与平面连接平滑，不铺摩擦材料与铺摩擦材料的情况下，小车运动距离相差应不小于80 mm；铺两种不同的摩擦材料，小车运动距离相差应不小于40 mm</t>
  </si>
  <si>
    <t>惯性演示器</t>
  </si>
  <si>
    <t>观察的物体应能收回，成功率不小于 98%</t>
  </si>
  <si>
    <t>潜水艇浮沉演示器</t>
  </si>
  <si>
    <t>由潜水艇模型、注射器、软乳胶管组成；潜水艇模型中间为透明气室，顶部有吸排气孔，下端有进水孔，用注射器控制沉浮；能连续完成下沉、上浮交替动作不小于2 次，悬浮时倾斜不超过10°</t>
  </si>
  <si>
    <t>连通器</t>
  </si>
  <si>
    <t>由粗直管、细直管、细弯折管、细带球管等组成，尺寸210 mm×210 mm×120 mm，底座应平稳；粗管外径30 mm，细管外径12 mm，无色透明材料透光率≥90％</t>
  </si>
  <si>
    <t>杠杆</t>
  </si>
  <si>
    <t>1、本产品由杠杆、轴、调平装置组成。外形尺寸：480mm×28mm×7mm。2、杠杆尺正面刻印厘米单位刻线，线宽不大于1.5mm，每5厘米印一长线并注数字，数字下面有挂孔。3、杠杆尺两端装有调平螺杆和调平螺母，表面均镀锌。螺母重不大于10g，每个螺杆可调罗纹长度25mm。</t>
  </si>
  <si>
    <t>音叉</t>
  </si>
  <si>
    <t>256 Hz±0.3 Hz；由音叉、共鸣箱、音叉槌等组成；松木共鸣箱，尺寸300 mm×80 mm×40 mm；在环境噪声不大于30 dB 的室内，用音叉槌敲击音叉，距音叉1000 mm 处声强应不小于90 dB</t>
  </si>
  <si>
    <t>JY/T 0395</t>
  </si>
  <si>
    <t>512 Hz±0.4 Hz；由音叉、共鸣箱、音叉槌等组成；松木共鸣箱，尺寸140 mm×80 mm×40 mm；在环境噪声不大于30 dB 的室内，用音叉槌敲击音叉，距音叉1000 mm 处声强应不小于90 dB</t>
  </si>
  <si>
    <t>凹面镜</t>
  </si>
  <si>
    <t>直径100 mm，焦距65 mm，镜片为玻璃基质镀反射膜，配支架和镜座</t>
  </si>
  <si>
    <t>块</t>
  </si>
  <si>
    <t>JY/T 138</t>
  </si>
  <si>
    <t>凸面镜</t>
  </si>
  <si>
    <t>直径100 mm，焦距-65 mm，镜片为玻璃基质镀反射膜，配支架和镜座</t>
  </si>
  <si>
    <t>平面镜成像实验器</t>
  </si>
  <si>
    <t>由水平底座、镀半透膜的超薄塑料平面镜（厚度≤1 mm）等组成；平面镜镀膜面有标志，倾角宜能连续微调；宜采用黑色物体，印有白色左右对称标志F；角度不可调平面镜固定后与水平面的角度为90°±1´，成像清晰无叠影</t>
  </si>
  <si>
    <t>LED 光源a</t>
  </si>
  <si>
    <t>距光源500mm 处照度800 1x～900 1x；发光形状、亮度均可调，能形成F 光源、T 光源等发光形状</t>
  </si>
  <si>
    <t>凹透镜</t>
  </si>
  <si>
    <t>焦距-50 mm，误差±2 mm直径100mm</t>
  </si>
  <si>
    <t>面</t>
  </si>
  <si>
    <t>凸透镜</t>
  </si>
  <si>
    <t>焦距 75 mm，误差±2 mm直径100mm</t>
  </si>
  <si>
    <t>透镜及其应用实验器</t>
  </si>
  <si>
    <t>简单测量凸透镜的焦距，用凸透镜和凹透镜做望远镜，用凸透镜做投影、照相的原理等</t>
  </si>
  <si>
    <t>光的三原色合成实验器</t>
  </si>
  <si>
    <t>可单独显示红、绿、蓝三原色，也可显示双色光混合色和三色光混合色</t>
  </si>
  <si>
    <t>玻棒(附丝绸)</t>
  </si>
  <si>
    <t>或有机玻棒(附丝绸)，丝绸面积≥350 mm×350 mm。在规定工作条件下，用丝绸裹住玻棒（或有机玻棒），做一次快速拉出，棒上所带的电荷用D－YDQ－Z－100 型指针验电器检验张角≥30°（≥50°）</t>
  </si>
  <si>
    <t>对</t>
  </si>
  <si>
    <t>胶棒(附毛皮)</t>
  </si>
  <si>
    <t>或聚碳酸酯棒(附毛皮)，毛皮面积≥150 mm×150 mm。在规定工作条件下，用毛皮裹胶棒（或聚碳酸脂棒），做一次快速拉出，棒上所带的电荷用D－YDQ－Z－100 型指针验电器检验张角≥30°（≥45°）</t>
  </si>
  <si>
    <t>箔片验电器</t>
  </si>
  <si>
    <t>由外壳、圆盘、导电杆、绝缘子、箔片、中位卡、接线柱和底座等组成。外壳应由不能带静电的材料制成，观察面应采用透明材料，透明材料透光率≥90%；箔片长度≥25 mm。性能要求：相对湿度≤65%环境，圆盘上面加8 kV直流高压，箔片张开与中位片角度应≥45°；移去高压后，箔片张开角度保持30°以上的时间≥10 min</t>
  </si>
  <si>
    <t>指针验电器</t>
  </si>
  <si>
    <t>由外壳、圆球、法拉第圆筒、导电杆、绝缘子、指针、指针架、接地线柱等构成。外壳应由不能带静电的材料制成，外壳上观察面应采用透明材料（透光率≥90%）；指针用非磁性材料，长度≥100 mm。性能要求：相对湿度≤65%环境，圆球加9 kV 直流高压，指针张开角度在45°～50°；移去高压后，指针保持30°以上的时间≥20 min</t>
  </si>
  <si>
    <t>枕形导体</t>
  </si>
  <si>
    <t>由一对相同的半枕形导体、绝缘支杆和底座等组成。每半枕导体下方应有一个导电挂钩，导电挂钩不应有尖端；半枕形导体应采用304号以上不锈钢制成，封闭端应为半球面。性能要求：使各静电导体与D－YDQ－Z－100 型指针验电器连接，用9 kV 高压使导体带电，10 min 内指针验电器的指针张角应≥ 30º</t>
  </si>
  <si>
    <t>副</t>
  </si>
  <si>
    <t>条形磁铁</t>
  </si>
  <si>
    <t>D-CG-LT-180，表面磁感应强度≥0.07 T</t>
  </si>
  <si>
    <t>JY/T 0057</t>
  </si>
  <si>
    <t>蹄形磁铁</t>
  </si>
  <si>
    <t>D-CG-LU-100，表面磁感应强度≥0.055 T</t>
  </si>
  <si>
    <t>钕铁硼磁钢</t>
  </si>
  <si>
    <t>0.38 T</t>
  </si>
  <si>
    <t>翼形磁针</t>
  </si>
  <si>
    <t>2 支，针体140 mm×8 mm，座Φ71 mm×112 mm，磁针体中间铆接铜轴承套，内嵌玻璃轴承，平均磁感应强度≥9 mT</t>
  </si>
  <si>
    <t>组</t>
  </si>
  <si>
    <t>JY/T 0012</t>
  </si>
  <si>
    <t>菱形小磁针</t>
  </si>
  <si>
    <t>16 支，磁针28 mm×8 mm，座Φ25 mm×25 mm，磁针体中间铆接铜轴承套，内嵌玻璃轴承，平均磁感应强度≥5 mT</t>
  </si>
  <si>
    <t>滚摆</t>
  </si>
  <si>
    <t>包括摆体（摆轮和摆轴）、悬线和支架等。摆轮采用金属材质，直径125 mm；摆轴采用钢材制作，直径8 mm，长160 mm；支架高460 mm，横梁长300 mm；摆体质量为0.6 kg～0.8 kg。摆体前10 次的回升累计递减量应≤65 mm</t>
  </si>
  <si>
    <t>JY/T 0392</t>
  </si>
  <si>
    <t>空气压缩引火仪</t>
  </si>
  <si>
    <t>由气缸、底座、端盖、活塞等部分组成。气缸用透明有机玻璃制作，内径Φ10 mm，外径Φ25 mm，长130 mm，底座Φ65 mm，手柄Φ40 mm，活塞杆Φ8 mm。活塞体应使用弹性材料制成，活塞与气缸气密性应良好，连续压缩引火100 次后密封圈性能不变。应能引燃脱脂棉，不应使用硝化棉</t>
  </si>
  <si>
    <t>JY/T 137</t>
  </si>
  <si>
    <t>汽油机模型</t>
  </si>
  <si>
    <t>四冲程，单缸，示结构原理。由进气管、进气阀、排气管、排气阀、气缸、活塞、连杆、曲轴、火花塞、齿轮凸轮总成、飞轮、挺杆等组成。手动转动，活塞运动压缩比6:1～8:1，整体高不小于300 mm</t>
  </si>
  <si>
    <t>柴油机模型</t>
  </si>
  <si>
    <t>四冲程，单缸，示结构原理。由进气管、进气阀、排气管、排气阀、气缸、活塞、连杆、曲轴、喷油嘴、齿轮凸轮总成、飞轮、挺杆组成。手动转动，活塞运动压缩比14∶1～16∶1，整体高不小于300 mm</t>
  </si>
  <si>
    <t>小计</t>
  </si>
  <si>
    <t>化学</t>
  </si>
  <si>
    <t>备注</t>
  </si>
  <si>
    <t>学生电源</t>
  </si>
  <si>
    <t>外形尺寸：195mm*150mm*95mm。1． 输出电压：1.5V－9V直流稳压输出，采用步进调节，可输出电压值1.5V、3V、4.5V、6V、9V五档；额定电流：1.5A。2．直流稳压输出：a. 电压偏调：±（2％U标＋0.1V）。b. 电压稳定性：输入电压在198V－242V件变化，在满载时各档输出电压变化量2％U标＋0.1V。c. 负载稳定性：输入电压保持220V不变，负载电流在0至满载范围内变化，各档输出电压变化量2％U标＋0.1V。d. 纹波电压：电源电压保持220V，满载时各档纹波电压0.1％U标（有效值）。3． 有过载显示、过载保护和复位按钮：a. 直流稳压输出有过载保护，不能采用熔断式。b. 电源的直流输出电流等于或小于其额定输出电流时，电源正常工作，当输出电流在额定输出电流值的1.05－1.1倍时，电源能过载保护。c. 各档输出电路短路时能自动关断。4． 连续工作时间8h。5． 安全性：a. 绝缘电阻试验遵循JY0009－90中4.4.3的规定。b. 电压实验遵循JY0009－90中4.4.4的规定。6． 产品符合JY0361－1999《教学电源》的要求。7． 符合JY0001－2003《教学仪器一般质量要求》的有关规定。</t>
  </si>
  <si>
    <t>教学电源</t>
  </si>
  <si>
    <t>1． 初中教学电源。 输出电压：交流输出，2V－12V，每2V一挡；共六档；额定输出电流：5A； 直流稳压输出，1.5V－12V，分1.5V、3V、4.5V、6V、9V、12V六档；额定输出电流：2A； 直流大电流短时输出：40A，8秒自动关断。 2．输出端子采用Φ4mm铜芯香蕉插座。 3．交流输出： a. 各档空载电压应不大于1.05 U标＋0.3V； b. 各档满载电压应不小于0.95 U标－0.3V。 4．直流稳压输出： a. 电压偏调：±（2％U标＋0.1V） b. 电压稳定性：输入电压在198V－242V件变化，在满载时各档输出电压变化量不大于2％U标＋0.1V。 c. 负载稳定性：输入电压保持220V不变，负载电流在0至满载范围内变化，各档输出电压变化量不大于2％U标＋0.1V。 d. 纹波电压：电源电压保持220V，满载时各档纹波电压不大于0.1％U标（有效值）。 5．直流大电流短时输出电流大于10A时，20s±2s自动关断。输出短时电流为40A+10A，8 s±2自动关断 6．过载保护： a. 电源的交流输出和直流输出电流等于或小于其额定输出电流时，电源应正常工作，当输出电流在额定输出电流值的1.05－1.5倍时，电源应能过载保护。 b. 各档输出电路短路时应能自动关断。 7．连续工作时间不少于8h。 8．其他应符合JY0361-1991教学电源等有关标准条款的规定。</t>
  </si>
  <si>
    <t>实验用品提篮</t>
  </si>
  <si>
    <t>木制，配有提手，490 mm×360 mm×290 mm</t>
  </si>
  <si>
    <t xml:space="preserve">个 </t>
  </si>
  <si>
    <t>钢锤</t>
  </si>
  <si>
    <t>采用45号高碳钢精工铸造,表面抛光处理，敲击面热处理，硬度45-48HRC，羊角锤头0.25KG，纤维手柄</t>
  </si>
  <si>
    <t>电子天平</t>
  </si>
  <si>
    <t>200 g，0.01 g   配校准砝码</t>
  </si>
  <si>
    <t>量筒</t>
  </si>
  <si>
    <t>25 mL</t>
  </si>
  <si>
    <t>50 mL</t>
  </si>
  <si>
    <t>100 mL</t>
  </si>
  <si>
    <t>硬质玻璃管</t>
  </si>
  <si>
    <t>Φ 15 mm×150 mm</t>
  </si>
  <si>
    <t>集气瓶</t>
  </si>
  <si>
    <t>250 mL</t>
  </si>
  <si>
    <t>玻璃弯管</t>
  </si>
  <si>
    <t>Φ 7 mm ～8 mm</t>
  </si>
  <si>
    <t>kg</t>
  </si>
  <si>
    <t>塑料水槽</t>
  </si>
  <si>
    <t>1.外形尺寸Φ300*150mm,壁厚2mm，上口对角附有2个半园挖手，搬动方便。
2.水槽用优质、环保透明塑料注塑成型。提供样品</t>
  </si>
  <si>
    <t>水电解演示器</t>
  </si>
  <si>
    <t>电解液为 10％NaOH 或者 5％H2SO4 溶液，碱式或酸式。实验时间：制取 30 mL 氢气，使用电压 9 V，时间约 5 min。制取氢气一端的气体出口应采用尖嘴导管。制取氧气一端的气体出口应采用贮气漏斗。贮气漏斗的容积应为 10 mL。加液漏斗容积≥80 mL。电极材料应使电解水时产生的氢气与氧气的体积之比为 2:1，误差≤5％玻璃仪器无明显外观缺陷，便于操作、耐用，电极不易损坏；刻度清晰耐磨，示数易于读取</t>
  </si>
  <si>
    <t>水电解实验器</t>
  </si>
  <si>
    <t>电解液为 10％NaOH 或者 5％H2SO4 溶液。实验时间：制取 20 mL 氢气，使用电压 12 V，时间约 1min；采用相同条件电解 Na2SO4 溶液，时间不超过 5 min。电极材料应使电解水时产生的氢气与氧气的体积之比为 2:1，误差≤5％；仪器无明显外观缺陷，便于操作、坚固耐用；刻度清晰耐磨，示数易于读取，电极不易损坏</t>
  </si>
  <si>
    <t>打孔器刮刀</t>
  </si>
  <si>
    <t>刮刀宜用65M板制成，表面热处理，55 HRC～60 HRC，总长为 70 mm±0.5 mm，宽 14.5 mm±0.1 mm，厚
1.8 mm±0.5 mm，刀口角度宜为 60°±5°，锋刃＜0.1 mm</t>
  </si>
  <si>
    <t>1． 最大称量100g，分度值0.1g.。 2． 秤量允许误差为±0.5d(分度值)。 3． 砝码组合的总质量（包括标尺计量值）应不小于天平的最大秤量。 4． 冲压件表面应光洁平整，不应有毛刺、锋棱、裂纹和显见砂眼。 5． 电镀件的镀层应色泽均匀，不应有露底和显见的麻点、水迹、擦伤等缺陷。 6． 油漆件表面应平整光滑，色泽均匀，不应有露底、起泡、挂漆、擦伤等缺陷。</t>
  </si>
  <si>
    <t>教学支架</t>
  </si>
  <si>
    <t>1、由底座、立杆、垂直夹（2只）、平行夹、烧瓶夹、烧瓶架（大、小各1只）。2、底座：铸铁制成，外层涂有防锈漆，尺寸：200mm×127mm×20mm，重1.16Kg。3、立杆：直径为直径11.5mm，杆长610mm，一端为螺纹。立杆由优质铁制成，外层涂防锈漆。4、垂直夹、平行夹为铸铁制品，分别附有M6紧固螺钉 。 5、烧瓶夹、烧瓶架为铝合金制品。烧瓶夹：全长为200mm，夹柄长度为:110mm 。 6、烧瓶架：架柄长110mm，大小架框直径分别为:大环直径105mm，小环直径为65mm。</t>
  </si>
  <si>
    <t>滴定夹</t>
  </si>
  <si>
    <t>铝制，加持部位有防滑脱凹槽</t>
  </si>
  <si>
    <t>多用滴管架</t>
  </si>
  <si>
    <t>塑料制，底部有圆形凹槽</t>
  </si>
  <si>
    <t>10 mL</t>
  </si>
  <si>
    <t>安全漏斗</t>
  </si>
  <si>
    <t>直形，径长300 mm</t>
  </si>
  <si>
    <t>镊子</t>
  </si>
  <si>
    <t>不锈钢制，平头，长 125 mm，钢板厚 1.2 mm，前部应有防滑脱锯齿</t>
  </si>
  <si>
    <t>乳胶管</t>
  </si>
  <si>
    <t>外径 6 mm，内径 4 mm</t>
  </si>
  <si>
    <t>m</t>
  </si>
  <si>
    <t>外径 7 mm，内径 5 mm</t>
  </si>
  <si>
    <t>初中化学实验材料</t>
  </si>
  <si>
    <t>黄铜片、硬铝片、火柴、蜡烛、木板、电池、电珠、砂纸、面粉、凡士林等</t>
  </si>
  <si>
    <t>份</t>
  </si>
  <si>
    <t>氯化钠</t>
  </si>
  <si>
    <t>试剂500g</t>
  </si>
  <si>
    <t>g</t>
  </si>
  <si>
    <t>生物</t>
  </si>
  <si>
    <t>生物体的结构 层次</t>
  </si>
  <si>
    <t>包括显微镜、细胞的一般结构、单细胞生物、 植物细胞分裂、动物细胞分裂、人体的基本组 织、植物的基本组织等</t>
  </si>
  <si>
    <t>生物圈中的绿色 植物</t>
  </si>
  <si>
    <t>包括植物种子结构及其萌发、芽的结构、植物 的根、植物的花、果实的结构及来源示意图、 双子叶木本植物的茎、单子叶植物的茎、植物 茎中的输导组织、植物的叶片等</t>
  </si>
  <si>
    <t>生物圈中的人</t>
  </si>
  <si>
    <t>包括人体的消化系统、血液、血管、人体血液 循环系统、心脏、人体的泌尿系统、肾结构及 尿的形成过程、皮肤、人体神经系统、人脑结 构、脊髓与反射、眼球与视觉、耳与听觉、嗅 觉和味觉、人体主要内分泌腺等</t>
  </si>
  <si>
    <t>动物的运动和 行为</t>
  </si>
  <si>
    <t>包括鲫鱼结构、家鸽结构、家兔结构、人体骨 骼、脊柱和关节等</t>
  </si>
  <si>
    <t>生物的生殖、 发育和遗传</t>
  </si>
  <si>
    <t>包括男女性生殖系统、人生殖发育过程示意图、 生男生女图解、蝗虫生活史、家蚕生活史、青 蛙生活史、生物无性生殖等</t>
  </si>
  <si>
    <t>生物多样性</t>
  </si>
  <si>
    <t>包括细菌、病毒、真菌、细菌病毒与真菌大小 比较、藻类植物、苔藓植物、蕨类植物、裸子 植物、动物拟态、食草动物和食肉动物牙的比 较、生物进化树等</t>
  </si>
  <si>
    <t>生物技术</t>
  </si>
  <si>
    <t>包括克隆技术图解、植物组织培养技术等</t>
  </si>
  <si>
    <t>健康地生活</t>
  </si>
  <si>
    <t>包括男女身高和体重的变化、月经和月经周期、 常见寄生虫病及其传播途径、常见传染病及其 传播途径、人体非特异性免疫、人工呼吸与胸 外心脏按压示意图、止血方法示意图、骨折固 定方法示意图等</t>
  </si>
  <si>
    <t>中学生物显微 图谱</t>
  </si>
  <si>
    <t>包括动物、植物、微生物等符合初中生物学教 学需求的玻片标本在显微镜下真实的拍摄图 片，所示的组织结构应完整清楚</t>
  </si>
  <si>
    <t>本</t>
  </si>
  <si>
    <t>洋葱鳞片叶表皮装片</t>
  </si>
  <si>
    <t>细胞质着色均匀，细胞核明显，细胞界限清晰</t>
  </si>
  <si>
    <t>片</t>
  </si>
  <si>
    <t>植物细胞模型</t>
  </si>
  <si>
    <t>以洋葱表皮细胞为参考材料，示细胞壁、细胞 膜、细胞质、细胞核、核仁和液泡等结构</t>
  </si>
  <si>
    <t>件</t>
  </si>
  <si>
    <t>玉米种子纵切</t>
  </si>
  <si>
    <t>应显示子叶、胚芽、胚芽鞘、胚轴、胚根和胚 根鞘</t>
  </si>
  <si>
    <t>双子叶草本植物 茎模型</t>
  </si>
  <si>
    <t>应以向日葵茎为参考材料，示双子叶草本植物茎纵、横切面的结构，应示角质层、表皮、厚 角组织、薄壁组织、维管束、髓、髓射线、环 纹导管、螺纹导管、孔纹导管、筛管和伴胞、 形成层各部位</t>
  </si>
  <si>
    <t>心脏解剖模型</t>
  </si>
  <si>
    <t>自然大，示上腔静脉、下腔静脉、主动脉、肺 动脉、左心房、右心房、左心室、右心室</t>
  </si>
  <si>
    <t>节肢动物标本</t>
  </si>
  <si>
    <t>常见六种以上，干制或包埋</t>
  </si>
  <si>
    <t>盒/块</t>
  </si>
  <si>
    <t>昆虫标本</t>
  </si>
  <si>
    <t>鱼解剖标本</t>
  </si>
  <si>
    <t>浸制 c 或包埋</t>
  </si>
  <si>
    <t>瓶/块</t>
  </si>
  <si>
    <t>细菌三型涂片</t>
  </si>
  <si>
    <t>示球菌、杆菌、螺旋菌三种形态</t>
  </si>
  <si>
    <t>酵母菌装片</t>
  </si>
  <si>
    <t>应能看清细胞壁、细胞核、细胞质、液泡和细 胞膜等结构，可见芽体</t>
  </si>
  <si>
    <t>青霉装片</t>
  </si>
  <si>
    <t>应能看清分生孢子梗和顶端的扫帚枝，菌丝、 孢子梗、孢子应无收缩</t>
  </si>
  <si>
    <t>曲霉装片</t>
  </si>
  <si>
    <t>应能看清营养菌丝及其上的分生孢子梗、顶囊 和顶端的分生孢子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</si>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</sst>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176" fontId="2" fillId="3" borderId="1" xfId="49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2" fillId="3" borderId="1" xfId="49" applyFont="1" applyFill="1" applyBorder="1" applyAlignment="1">
      <alignment horizontal="center" vertical="center"/>
    </xf>
    <xf numFmtId="176" fontId="2" fillId="3" borderId="1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76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8"/>
  <sheetViews>
    <sheetView tabSelected="1" topLeftCell="A5" workbookViewId="0">
      <selection activeCell="I5" sqref="I5"/>
    </sheetView>
  </sheetViews>
  <sheetFormatPr defaultColWidth="8.88888888888889" defaultRowHeight="14.4" outlineLevelCol="7"/>
  <sheetData>
    <row r="1" spans="1:8">
      <c r="A1" s="1" t="s">
        <v>0</v>
      </c>
      <c r="B1" s="1"/>
      <c r="C1" s="1"/>
      <c r="D1" s="1"/>
      <c r="E1" s="2"/>
      <c r="F1" s="1"/>
      <c r="G1" s="1"/>
      <c r="H1" s="2"/>
    </row>
    <row r="2" spans="1:8">
      <c r="A2" s="3" t="s">
        <v>1</v>
      </c>
      <c r="B2" s="3"/>
      <c r="C2" s="3"/>
      <c r="D2" s="3"/>
      <c r="E2" s="4"/>
      <c r="F2" s="3"/>
      <c r="G2" s="3"/>
      <c r="H2" s="4"/>
    </row>
    <row r="3" ht="36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7" t="s">
        <v>8</v>
      </c>
      <c r="H3" s="8" t="s">
        <v>9</v>
      </c>
    </row>
    <row r="4" ht="24" spans="1:8">
      <c r="A4" s="5">
        <v>30801012701</v>
      </c>
      <c r="B4" s="5" t="s">
        <v>10</v>
      </c>
      <c r="C4" s="9" t="s">
        <v>11</v>
      </c>
      <c r="D4" s="5" t="s">
        <v>12</v>
      </c>
      <c r="E4" s="10">
        <v>49</v>
      </c>
      <c r="F4" s="5"/>
      <c r="G4" s="11">
        <v>1</v>
      </c>
      <c r="H4" s="12">
        <f t="shared" ref="H4:H43" si="0">G4*E4</f>
        <v>49</v>
      </c>
    </row>
    <row r="5" ht="288" spans="1:8">
      <c r="A5" s="5">
        <v>30204000102</v>
      </c>
      <c r="B5" s="5" t="s">
        <v>13</v>
      </c>
      <c r="C5" s="13" t="s">
        <v>14</v>
      </c>
      <c r="D5" s="5" t="s">
        <v>15</v>
      </c>
      <c r="E5" s="10">
        <v>11.76</v>
      </c>
      <c r="F5" s="5" t="s">
        <v>16</v>
      </c>
      <c r="G5" s="11">
        <v>2</v>
      </c>
      <c r="H5" s="12">
        <f t="shared" si="0"/>
        <v>23.52</v>
      </c>
    </row>
    <row r="6" ht="72" spans="1:8">
      <c r="A6" s="5">
        <v>30204000302</v>
      </c>
      <c r="B6" s="5" t="s">
        <v>17</v>
      </c>
      <c r="C6" s="13" t="s">
        <v>18</v>
      </c>
      <c r="D6" s="5" t="s">
        <v>19</v>
      </c>
      <c r="E6" s="10">
        <v>3.92</v>
      </c>
      <c r="F6" s="5" t="s">
        <v>20</v>
      </c>
      <c r="G6" s="11">
        <v>10</v>
      </c>
      <c r="H6" s="12">
        <f t="shared" si="0"/>
        <v>39.2</v>
      </c>
    </row>
    <row r="7" ht="324" spans="1:8">
      <c r="A7" s="5">
        <v>30204000401</v>
      </c>
      <c r="B7" s="5" t="s">
        <v>21</v>
      </c>
      <c r="C7" s="13" t="s">
        <v>22</v>
      </c>
      <c r="D7" s="5" t="s">
        <v>19</v>
      </c>
      <c r="E7" s="10">
        <v>26.45</v>
      </c>
      <c r="F7" s="5" t="s">
        <v>23</v>
      </c>
      <c r="G7" s="11">
        <v>1</v>
      </c>
      <c r="H7" s="12">
        <f t="shared" si="0"/>
        <v>26.45</v>
      </c>
    </row>
    <row r="8" ht="132" spans="1:8">
      <c r="A8" s="5">
        <v>30199001400</v>
      </c>
      <c r="B8" s="5" t="s">
        <v>24</v>
      </c>
      <c r="C8" s="13" t="s">
        <v>25</v>
      </c>
      <c r="D8" s="5" t="s">
        <v>26</v>
      </c>
      <c r="E8" s="10">
        <v>27.43</v>
      </c>
      <c r="F8" s="5" t="s">
        <v>27</v>
      </c>
      <c r="G8" s="11">
        <v>1</v>
      </c>
      <c r="H8" s="12">
        <f t="shared" si="0"/>
        <v>27.43</v>
      </c>
    </row>
    <row r="9" ht="108" spans="1:8">
      <c r="A9" s="5">
        <v>30307207700</v>
      </c>
      <c r="B9" s="5" t="s">
        <v>28</v>
      </c>
      <c r="C9" s="13" t="s">
        <v>29</v>
      </c>
      <c r="D9" s="5" t="s">
        <v>30</v>
      </c>
      <c r="E9" s="10">
        <v>84.27</v>
      </c>
      <c r="F9" s="5"/>
      <c r="G9" s="11">
        <v>1</v>
      </c>
      <c r="H9" s="12">
        <f t="shared" si="0"/>
        <v>84.27</v>
      </c>
    </row>
    <row r="10" ht="144" spans="1:8">
      <c r="A10" s="5">
        <v>30199009400</v>
      </c>
      <c r="B10" s="5" t="s">
        <v>31</v>
      </c>
      <c r="C10" s="13" t="s">
        <v>32</v>
      </c>
      <c r="D10" s="5" t="s">
        <v>26</v>
      </c>
      <c r="E10" s="10">
        <v>11.76</v>
      </c>
      <c r="F10" s="5" t="s">
        <v>33</v>
      </c>
      <c r="G10" s="11">
        <v>2</v>
      </c>
      <c r="H10" s="12">
        <f t="shared" si="0"/>
        <v>23.52</v>
      </c>
    </row>
    <row r="11" ht="168" spans="1:8">
      <c r="A11" s="5">
        <v>30202000313</v>
      </c>
      <c r="B11" s="5" t="s">
        <v>34</v>
      </c>
      <c r="C11" s="13" t="s">
        <v>35</v>
      </c>
      <c r="D11" s="5" t="s">
        <v>36</v>
      </c>
      <c r="E11" s="10">
        <v>73.5</v>
      </c>
      <c r="F11" s="5" t="s">
        <v>37</v>
      </c>
      <c r="G11" s="11">
        <v>2</v>
      </c>
      <c r="H11" s="12">
        <f t="shared" si="0"/>
        <v>147</v>
      </c>
    </row>
    <row r="12" ht="180" spans="1:8">
      <c r="A12" s="5">
        <v>30201000903</v>
      </c>
      <c r="B12" s="5" t="s">
        <v>38</v>
      </c>
      <c r="C12" s="13" t="s">
        <v>39</v>
      </c>
      <c r="D12" s="5" t="s">
        <v>40</v>
      </c>
      <c r="E12" s="10">
        <v>41.15</v>
      </c>
      <c r="F12" s="5" t="s">
        <v>41</v>
      </c>
      <c r="G12" s="11">
        <v>2</v>
      </c>
      <c r="H12" s="12">
        <f t="shared" si="0"/>
        <v>82.3</v>
      </c>
    </row>
    <row r="13" ht="384" spans="1:8">
      <c r="A13" s="5">
        <v>30307106401</v>
      </c>
      <c r="B13" s="5" t="s">
        <v>42</v>
      </c>
      <c r="C13" s="9" t="s">
        <v>43</v>
      </c>
      <c r="D13" s="5" t="s">
        <v>30</v>
      </c>
      <c r="E13" s="10">
        <v>64.68</v>
      </c>
      <c r="F13" s="5"/>
      <c r="G13" s="11">
        <v>2</v>
      </c>
      <c r="H13" s="12">
        <f t="shared" si="0"/>
        <v>129.36</v>
      </c>
    </row>
    <row r="14" ht="144" spans="1:8">
      <c r="A14" s="5">
        <v>30205000105</v>
      </c>
      <c r="B14" s="5" t="s">
        <v>44</v>
      </c>
      <c r="C14" s="13" t="s">
        <v>45</v>
      </c>
      <c r="D14" s="5" t="s">
        <v>26</v>
      </c>
      <c r="E14" s="10">
        <v>11.76</v>
      </c>
      <c r="F14" s="5"/>
      <c r="G14" s="11">
        <v>10</v>
      </c>
      <c r="H14" s="12">
        <f t="shared" si="0"/>
        <v>117.6</v>
      </c>
    </row>
    <row r="15" ht="409.5" spans="1:8">
      <c r="A15" s="5">
        <v>30307100301</v>
      </c>
      <c r="B15" s="5" t="s">
        <v>46</v>
      </c>
      <c r="C15" s="9" t="s">
        <v>47</v>
      </c>
      <c r="D15" s="5" t="s">
        <v>30</v>
      </c>
      <c r="E15" s="10">
        <v>52.92</v>
      </c>
      <c r="F15" s="5"/>
      <c r="G15" s="11">
        <v>1</v>
      </c>
      <c r="H15" s="12">
        <f t="shared" si="0"/>
        <v>52.92</v>
      </c>
    </row>
    <row r="16" ht="60" spans="1:8">
      <c r="A16" s="5">
        <v>30307100401</v>
      </c>
      <c r="B16" s="5" t="s">
        <v>48</v>
      </c>
      <c r="C16" s="9" t="s">
        <v>49</v>
      </c>
      <c r="D16" s="5" t="s">
        <v>30</v>
      </c>
      <c r="E16" s="10">
        <v>24.5</v>
      </c>
      <c r="F16" s="5"/>
      <c r="G16" s="11">
        <v>2</v>
      </c>
      <c r="H16" s="12">
        <f t="shared" si="0"/>
        <v>49</v>
      </c>
    </row>
    <row r="17" ht="264" spans="1:8">
      <c r="A17" s="5">
        <v>30307101601</v>
      </c>
      <c r="B17" s="5" t="s">
        <v>50</v>
      </c>
      <c r="C17" s="9" t="s">
        <v>51</v>
      </c>
      <c r="D17" s="5" t="s">
        <v>30</v>
      </c>
      <c r="E17" s="10">
        <v>53.9</v>
      </c>
      <c r="F17" s="5"/>
      <c r="G17" s="11">
        <v>1</v>
      </c>
      <c r="H17" s="12">
        <f t="shared" si="0"/>
        <v>53.9</v>
      </c>
    </row>
    <row r="18" ht="216" spans="1:8">
      <c r="A18" s="5">
        <v>30307101101</v>
      </c>
      <c r="B18" s="5" t="s">
        <v>52</v>
      </c>
      <c r="C18" s="9" t="s">
        <v>53</v>
      </c>
      <c r="D18" s="5" t="s">
        <v>26</v>
      </c>
      <c r="E18" s="10">
        <v>23.52</v>
      </c>
      <c r="F18" s="5"/>
      <c r="G18" s="11">
        <v>1</v>
      </c>
      <c r="H18" s="12">
        <f t="shared" si="0"/>
        <v>23.52</v>
      </c>
    </row>
    <row r="19" ht="396" spans="1:8">
      <c r="A19" s="5">
        <v>30307103601</v>
      </c>
      <c r="B19" s="5" t="s">
        <v>54</v>
      </c>
      <c r="C19" s="5" t="s">
        <v>55</v>
      </c>
      <c r="D19" s="5" t="s">
        <v>30</v>
      </c>
      <c r="E19" s="10">
        <v>21.56</v>
      </c>
      <c r="F19" s="5"/>
      <c r="G19" s="11">
        <v>10</v>
      </c>
      <c r="H19" s="12">
        <f t="shared" si="0"/>
        <v>215.6</v>
      </c>
    </row>
    <row r="20" ht="264" spans="1:8">
      <c r="A20" s="5">
        <v>30307200101</v>
      </c>
      <c r="B20" s="5" t="s">
        <v>56</v>
      </c>
      <c r="C20" s="9" t="s">
        <v>57</v>
      </c>
      <c r="D20" s="5" t="s">
        <v>30</v>
      </c>
      <c r="E20" s="10">
        <v>41.15</v>
      </c>
      <c r="F20" s="5" t="s">
        <v>58</v>
      </c>
      <c r="G20" s="11">
        <v>2</v>
      </c>
      <c r="H20" s="12">
        <f t="shared" si="0"/>
        <v>82.3</v>
      </c>
    </row>
    <row r="21" ht="264" spans="1:8">
      <c r="A21" s="5">
        <v>30307200103</v>
      </c>
      <c r="B21" s="5" t="s">
        <v>56</v>
      </c>
      <c r="C21" s="9" t="s">
        <v>59</v>
      </c>
      <c r="D21" s="5" t="s">
        <v>30</v>
      </c>
      <c r="E21" s="10">
        <v>41.15</v>
      </c>
      <c r="F21" s="5" t="s">
        <v>58</v>
      </c>
      <c r="G21" s="11">
        <v>2</v>
      </c>
      <c r="H21" s="12">
        <f t="shared" si="0"/>
        <v>82.3</v>
      </c>
    </row>
    <row r="22" ht="96" spans="1:8">
      <c r="A22" s="5">
        <v>30307500201</v>
      </c>
      <c r="B22" s="5" t="s">
        <v>60</v>
      </c>
      <c r="C22" s="9" t="s">
        <v>61</v>
      </c>
      <c r="D22" s="5" t="s">
        <v>62</v>
      </c>
      <c r="E22" s="10">
        <v>23.52</v>
      </c>
      <c r="F22" s="5" t="s">
        <v>63</v>
      </c>
      <c r="G22" s="11">
        <v>1</v>
      </c>
      <c r="H22" s="12">
        <f t="shared" si="0"/>
        <v>23.52</v>
      </c>
    </row>
    <row r="23" ht="96" spans="1:8">
      <c r="A23" s="5">
        <v>30307500301</v>
      </c>
      <c r="B23" s="5" t="s">
        <v>64</v>
      </c>
      <c r="C23" s="9" t="s">
        <v>65</v>
      </c>
      <c r="D23" s="5" t="s">
        <v>62</v>
      </c>
      <c r="E23" s="10">
        <v>23.52</v>
      </c>
      <c r="F23" s="5" t="s">
        <v>63</v>
      </c>
      <c r="G23" s="11">
        <v>1</v>
      </c>
      <c r="H23" s="12">
        <f t="shared" si="0"/>
        <v>23.52</v>
      </c>
    </row>
    <row r="24" ht="312" spans="1:8">
      <c r="A24" s="5">
        <v>30307501402</v>
      </c>
      <c r="B24" s="5" t="s">
        <v>66</v>
      </c>
      <c r="C24" s="9" t="s">
        <v>67</v>
      </c>
      <c r="D24" s="5" t="s">
        <v>30</v>
      </c>
      <c r="E24" s="10">
        <v>14.7</v>
      </c>
      <c r="F24" s="5"/>
      <c r="G24" s="11">
        <v>10</v>
      </c>
      <c r="H24" s="12">
        <f t="shared" si="0"/>
        <v>147</v>
      </c>
    </row>
    <row r="25" ht="144" spans="1:8">
      <c r="A25" s="5">
        <v>30307511101</v>
      </c>
      <c r="B25" s="5" t="s">
        <v>68</v>
      </c>
      <c r="C25" s="9" t="s">
        <v>69</v>
      </c>
      <c r="D25" s="5" t="s">
        <v>26</v>
      </c>
      <c r="E25" s="10">
        <v>44.09</v>
      </c>
      <c r="F25" s="5"/>
      <c r="G25" s="11">
        <v>1</v>
      </c>
      <c r="H25" s="12">
        <f t="shared" si="0"/>
        <v>44.09</v>
      </c>
    </row>
    <row r="26" ht="48" spans="1:8">
      <c r="A26" s="5">
        <v>30307511701</v>
      </c>
      <c r="B26" s="5" t="s">
        <v>70</v>
      </c>
      <c r="C26" s="9" t="s">
        <v>71</v>
      </c>
      <c r="D26" s="5" t="s">
        <v>72</v>
      </c>
      <c r="E26" s="10">
        <v>19.6</v>
      </c>
      <c r="F26" s="5"/>
      <c r="G26" s="11">
        <v>10</v>
      </c>
      <c r="H26" s="12">
        <f t="shared" si="0"/>
        <v>196</v>
      </c>
    </row>
    <row r="27" ht="48" spans="1:8">
      <c r="A27" s="5">
        <v>30307511801</v>
      </c>
      <c r="B27" s="5" t="s">
        <v>73</v>
      </c>
      <c r="C27" s="9" t="s">
        <v>74</v>
      </c>
      <c r="D27" s="5" t="s">
        <v>72</v>
      </c>
      <c r="E27" s="10">
        <v>23.52</v>
      </c>
      <c r="F27" s="5"/>
      <c r="G27" s="11">
        <v>10</v>
      </c>
      <c r="H27" s="12">
        <f t="shared" si="0"/>
        <v>235.2</v>
      </c>
    </row>
    <row r="28" ht="120" spans="1:8">
      <c r="A28" s="5">
        <v>30307501300</v>
      </c>
      <c r="B28" s="5" t="s">
        <v>75</v>
      </c>
      <c r="C28" s="9" t="s">
        <v>76</v>
      </c>
      <c r="D28" s="5" t="s">
        <v>40</v>
      </c>
      <c r="E28" s="10">
        <v>20.58</v>
      </c>
      <c r="F28" s="5"/>
      <c r="G28" s="11">
        <v>10</v>
      </c>
      <c r="H28" s="12">
        <f t="shared" si="0"/>
        <v>205.8</v>
      </c>
    </row>
    <row r="29" ht="96" spans="1:8">
      <c r="A29" s="5">
        <v>30307502011</v>
      </c>
      <c r="B29" s="5" t="s">
        <v>77</v>
      </c>
      <c r="C29" s="9" t="s">
        <v>78</v>
      </c>
      <c r="D29" s="5" t="s">
        <v>30</v>
      </c>
      <c r="E29" s="10">
        <v>47.03</v>
      </c>
      <c r="F29" s="5"/>
      <c r="G29" s="11">
        <v>2</v>
      </c>
      <c r="H29" s="12">
        <f t="shared" si="0"/>
        <v>94.06</v>
      </c>
    </row>
    <row r="30" ht="288" spans="1:8">
      <c r="A30" s="5">
        <v>30307300101</v>
      </c>
      <c r="B30" s="5" t="s">
        <v>79</v>
      </c>
      <c r="C30" s="9" t="s">
        <v>80</v>
      </c>
      <c r="D30" s="5" t="s">
        <v>81</v>
      </c>
      <c r="E30" s="10">
        <v>13.72</v>
      </c>
      <c r="F30" s="5"/>
      <c r="G30" s="11">
        <v>5</v>
      </c>
      <c r="H30" s="12">
        <f t="shared" si="0"/>
        <v>68.6</v>
      </c>
    </row>
    <row r="31" ht="288" spans="1:8">
      <c r="A31" s="5">
        <v>30307307401</v>
      </c>
      <c r="B31" s="5" t="s">
        <v>82</v>
      </c>
      <c r="C31" s="9" t="s">
        <v>83</v>
      </c>
      <c r="D31" s="5" t="s">
        <v>81</v>
      </c>
      <c r="E31" s="10">
        <v>13.72</v>
      </c>
      <c r="F31" s="5"/>
      <c r="G31" s="11">
        <v>5</v>
      </c>
      <c r="H31" s="12">
        <f t="shared" si="0"/>
        <v>68.6</v>
      </c>
    </row>
    <row r="32" ht="409.5" spans="1:8">
      <c r="A32" s="5">
        <v>30307300201</v>
      </c>
      <c r="B32" s="5" t="s">
        <v>84</v>
      </c>
      <c r="C32" s="9" t="s">
        <v>85</v>
      </c>
      <c r="D32" s="5" t="s">
        <v>81</v>
      </c>
      <c r="E32" s="10">
        <v>35.27</v>
      </c>
      <c r="F32" s="5"/>
      <c r="G32" s="11">
        <v>1</v>
      </c>
      <c r="H32" s="12">
        <f t="shared" si="0"/>
        <v>35.27</v>
      </c>
    </row>
    <row r="33" ht="409.5" spans="1:8">
      <c r="A33" s="5">
        <v>30307300301</v>
      </c>
      <c r="B33" s="5" t="s">
        <v>86</v>
      </c>
      <c r="C33" s="9" t="s">
        <v>87</v>
      </c>
      <c r="D33" s="5" t="s">
        <v>81</v>
      </c>
      <c r="E33" s="10">
        <v>117.59</v>
      </c>
      <c r="F33" s="5"/>
      <c r="G33" s="11">
        <v>1</v>
      </c>
      <c r="H33" s="12">
        <f t="shared" si="0"/>
        <v>117.59</v>
      </c>
    </row>
    <row r="34" ht="409.5" spans="1:8">
      <c r="A34" s="5">
        <v>30307301101</v>
      </c>
      <c r="B34" s="5" t="s">
        <v>88</v>
      </c>
      <c r="C34" s="9" t="s">
        <v>89</v>
      </c>
      <c r="D34" s="5" t="s">
        <v>90</v>
      </c>
      <c r="E34" s="10">
        <v>88.19</v>
      </c>
      <c r="F34" s="5"/>
      <c r="G34" s="11">
        <v>6</v>
      </c>
      <c r="H34" s="12">
        <f t="shared" si="0"/>
        <v>529.14</v>
      </c>
    </row>
    <row r="35" ht="60" spans="1:8">
      <c r="A35" s="5">
        <v>30307400204</v>
      </c>
      <c r="B35" s="5" t="s">
        <v>91</v>
      </c>
      <c r="C35" s="9" t="s">
        <v>92</v>
      </c>
      <c r="D35" s="5" t="s">
        <v>81</v>
      </c>
      <c r="E35" s="10">
        <v>24.5</v>
      </c>
      <c r="F35" s="5" t="s">
        <v>93</v>
      </c>
      <c r="G35" s="11">
        <v>6</v>
      </c>
      <c r="H35" s="12">
        <f t="shared" si="0"/>
        <v>147</v>
      </c>
    </row>
    <row r="36" ht="60" spans="1:8">
      <c r="A36" s="5">
        <v>30307400305</v>
      </c>
      <c r="B36" s="5" t="s">
        <v>94</v>
      </c>
      <c r="C36" s="9" t="s">
        <v>95</v>
      </c>
      <c r="D36" s="5" t="s">
        <v>26</v>
      </c>
      <c r="E36" s="10">
        <v>50.96</v>
      </c>
      <c r="F36" s="5" t="s">
        <v>93</v>
      </c>
      <c r="G36" s="11">
        <v>1</v>
      </c>
      <c r="H36" s="12">
        <f t="shared" si="0"/>
        <v>50.96</v>
      </c>
    </row>
    <row r="37" ht="24" spans="1:8">
      <c r="A37" s="5">
        <v>30307415201</v>
      </c>
      <c r="B37" s="5" t="s">
        <v>96</v>
      </c>
      <c r="C37" s="9" t="s">
        <v>97</v>
      </c>
      <c r="D37" s="5" t="s">
        <v>26</v>
      </c>
      <c r="E37" s="10">
        <v>11.76</v>
      </c>
      <c r="F37" s="5"/>
      <c r="G37" s="11">
        <v>1</v>
      </c>
      <c r="H37" s="12">
        <f t="shared" si="0"/>
        <v>11.76</v>
      </c>
    </row>
    <row r="38" ht="168" spans="1:8">
      <c r="A38" s="5">
        <v>30307400801</v>
      </c>
      <c r="B38" s="5" t="s">
        <v>98</v>
      </c>
      <c r="C38" s="9" t="s">
        <v>99</v>
      </c>
      <c r="D38" s="5" t="s">
        <v>100</v>
      </c>
      <c r="E38" s="10">
        <v>8.33</v>
      </c>
      <c r="F38" s="5" t="s">
        <v>101</v>
      </c>
      <c r="G38" s="11">
        <v>2</v>
      </c>
      <c r="H38" s="12">
        <f t="shared" si="0"/>
        <v>16.66</v>
      </c>
    </row>
    <row r="39" ht="168" spans="1:8">
      <c r="A39" s="5">
        <v>30307400701</v>
      </c>
      <c r="B39" s="5" t="s">
        <v>102</v>
      </c>
      <c r="C39" s="9" t="s">
        <v>103</v>
      </c>
      <c r="D39" s="5" t="s">
        <v>100</v>
      </c>
      <c r="E39" s="10">
        <v>14.7</v>
      </c>
      <c r="F39" s="5" t="s">
        <v>101</v>
      </c>
      <c r="G39" s="11">
        <v>6</v>
      </c>
      <c r="H39" s="12">
        <f t="shared" si="0"/>
        <v>88.2</v>
      </c>
    </row>
    <row r="40" ht="312" spans="1:8">
      <c r="A40" s="5">
        <v>30307105301</v>
      </c>
      <c r="B40" s="5" t="s">
        <v>104</v>
      </c>
      <c r="C40" s="9" t="s">
        <v>105</v>
      </c>
      <c r="D40" s="5" t="s">
        <v>26</v>
      </c>
      <c r="E40" s="10">
        <v>67.62</v>
      </c>
      <c r="F40" s="5" t="s">
        <v>106</v>
      </c>
      <c r="G40" s="11">
        <v>1</v>
      </c>
      <c r="H40" s="12">
        <f t="shared" si="0"/>
        <v>67.62</v>
      </c>
    </row>
    <row r="41" ht="396" spans="1:8">
      <c r="A41" s="5">
        <v>30307204201</v>
      </c>
      <c r="B41" s="5" t="s">
        <v>107</v>
      </c>
      <c r="C41" s="9" t="s">
        <v>108</v>
      </c>
      <c r="D41" s="5" t="s">
        <v>26</v>
      </c>
      <c r="E41" s="10">
        <v>32.33</v>
      </c>
      <c r="F41" s="5" t="s">
        <v>109</v>
      </c>
      <c r="G41" s="11">
        <v>1</v>
      </c>
      <c r="H41" s="12">
        <f t="shared" si="0"/>
        <v>32.33</v>
      </c>
    </row>
    <row r="42" ht="276" spans="1:8">
      <c r="A42" s="5">
        <v>30407000701</v>
      </c>
      <c r="B42" s="5" t="s">
        <v>110</v>
      </c>
      <c r="C42" s="9" t="s">
        <v>111</v>
      </c>
      <c r="D42" s="5" t="s">
        <v>26</v>
      </c>
      <c r="E42" s="10">
        <v>85.25</v>
      </c>
      <c r="F42" s="5"/>
      <c r="G42" s="11">
        <v>1</v>
      </c>
      <c r="H42" s="12">
        <f t="shared" si="0"/>
        <v>85.25</v>
      </c>
    </row>
    <row r="43" ht="276" spans="1:8">
      <c r="A43" s="5">
        <v>30407000801</v>
      </c>
      <c r="B43" s="5" t="s">
        <v>112</v>
      </c>
      <c r="C43" s="9" t="s">
        <v>113</v>
      </c>
      <c r="D43" s="5" t="s">
        <v>26</v>
      </c>
      <c r="E43" s="10">
        <v>85.25</v>
      </c>
      <c r="F43" s="5"/>
      <c r="G43" s="11">
        <v>1</v>
      </c>
      <c r="H43" s="12">
        <f t="shared" si="0"/>
        <v>85.25</v>
      </c>
    </row>
    <row r="44" spans="1:8">
      <c r="A44" s="1" t="s">
        <v>114</v>
      </c>
      <c r="B44" s="1"/>
      <c r="C44" s="1"/>
      <c r="D44" s="1"/>
      <c r="E44" s="2"/>
      <c r="F44" s="1"/>
      <c r="G44" s="1"/>
      <c r="H44" s="2">
        <f>SUM(H4:H43)</f>
        <v>3682.61</v>
      </c>
    </row>
    <row r="45" spans="1:8">
      <c r="A45" s="3" t="s">
        <v>115</v>
      </c>
      <c r="B45" s="3"/>
      <c r="C45" s="3"/>
      <c r="D45" s="3"/>
      <c r="E45" s="4"/>
      <c r="F45" s="3"/>
      <c r="G45" s="3"/>
      <c r="H45" s="4"/>
    </row>
    <row r="46" ht="36" spans="1:8">
      <c r="A46" s="14" t="s">
        <v>2</v>
      </c>
      <c r="B46" s="5" t="s">
        <v>3</v>
      </c>
      <c r="C46" s="5" t="s">
        <v>4</v>
      </c>
      <c r="D46" s="5" t="s">
        <v>5</v>
      </c>
      <c r="E46" s="15" t="s">
        <v>6</v>
      </c>
      <c r="F46" s="14" t="s">
        <v>116</v>
      </c>
      <c r="G46" s="7" t="s">
        <v>8</v>
      </c>
      <c r="H46" s="8" t="s">
        <v>9</v>
      </c>
    </row>
    <row r="47" ht="409.5" spans="1:8">
      <c r="A47" s="14">
        <v>30102000101</v>
      </c>
      <c r="B47" s="16" t="s">
        <v>117</v>
      </c>
      <c r="C47" s="14" t="s">
        <v>118</v>
      </c>
      <c r="D47" s="3" t="s">
        <v>36</v>
      </c>
      <c r="E47" s="10">
        <v>132.28</v>
      </c>
      <c r="F47" s="5"/>
      <c r="G47" s="11">
        <v>10</v>
      </c>
      <c r="H47" s="12">
        <f t="shared" ref="H47:H72" si="1">G47*E47</f>
        <v>1322.8</v>
      </c>
    </row>
    <row r="48" ht="409.5" spans="1:8">
      <c r="A48" s="14">
        <v>30102000302</v>
      </c>
      <c r="B48" s="14" t="s">
        <v>119</v>
      </c>
      <c r="C48" s="14" t="s">
        <v>120</v>
      </c>
      <c r="D48" s="3" t="s">
        <v>36</v>
      </c>
      <c r="E48" s="10">
        <v>352.77</v>
      </c>
      <c r="F48" s="5"/>
      <c r="G48" s="11">
        <v>1</v>
      </c>
      <c r="H48" s="12">
        <f t="shared" si="1"/>
        <v>352.77</v>
      </c>
    </row>
    <row r="49" ht="72" spans="1:8">
      <c r="A49" s="14">
        <v>30199009201</v>
      </c>
      <c r="B49" s="3" t="s">
        <v>121</v>
      </c>
      <c r="C49" s="14" t="s">
        <v>122</v>
      </c>
      <c r="D49" s="3" t="s">
        <v>123</v>
      </c>
      <c r="E49" s="10">
        <v>146.99</v>
      </c>
      <c r="F49" s="5"/>
      <c r="G49" s="11">
        <v>2</v>
      </c>
      <c r="H49" s="12">
        <f t="shared" si="1"/>
        <v>293.98</v>
      </c>
    </row>
    <row r="50" ht="144" spans="1:8">
      <c r="A50" s="14">
        <v>30801001511</v>
      </c>
      <c r="B50" s="3" t="s">
        <v>124</v>
      </c>
      <c r="C50" s="14" t="s">
        <v>125</v>
      </c>
      <c r="D50" s="14" t="s">
        <v>12</v>
      </c>
      <c r="E50" s="10">
        <v>17.64</v>
      </c>
      <c r="F50" s="5"/>
      <c r="G50" s="11">
        <v>1</v>
      </c>
      <c r="H50" s="12">
        <f t="shared" si="1"/>
        <v>17.64</v>
      </c>
    </row>
    <row r="51" ht="48" spans="1:8">
      <c r="A51" s="14">
        <v>30202000512</v>
      </c>
      <c r="B51" s="14" t="s">
        <v>126</v>
      </c>
      <c r="C51" s="14" t="s">
        <v>127</v>
      </c>
      <c r="D51" s="3" t="s">
        <v>36</v>
      </c>
      <c r="E51" s="10">
        <v>548.75</v>
      </c>
      <c r="F51" s="5"/>
      <c r="G51" s="11">
        <v>1</v>
      </c>
      <c r="H51" s="12">
        <f t="shared" si="1"/>
        <v>548.75</v>
      </c>
    </row>
    <row r="52" spans="1:8">
      <c r="A52" s="14">
        <v>30601000103</v>
      </c>
      <c r="B52" s="3" t="s">
        <v>128</v>
      </c>
      <c r="C52" s="14" t="s">
        <v>129</v>
      </c>
      <c r="D52" s="3" t="s">
        <v>26</v>
      </c>
      <c r="E52" s="10">
        <v>6.86</v>
      </c>
      <c r="F52" s="5"/>
      <c r="G52" s="11">
        <v>10</v>
      </c>
      <c r="H52" s="12">
        <f t="shared" si="1"/>
        <v>68.6</v>
      </c>
    </row>
    <row r="53" spans="1:8">
      <c r="A53" s="14">
        <v>30601000105</v>
      </c>
      <c r="B53" s="3" t="s">
        <v>128</v>
      </c>
      <c r="C53" s="14" t="s">
        <v>130</v>
      </c>
      <c r="D53" s="3" t="s">
        <v>26</v>
      </c>
      <c r="E53" s="10">
        <v>7.35</v>
      </c>
      <c r="F53" s="5"/>
      <c r="G53" s="11">
        <v>20</v>
      </c>
      <c r="H53" s="12">
        <f t="shared" si="1"/>
        <v>147</v>
      </c>
    </row>
    <row r="54" spans="1:8">
      <c r="A54" s="14">
        <v>30601000106</v>
      </c>
      <c r="B54" s="3" t="s">
        <v>128</v>
      </c>
      <c r="C54" s="14" t="s">
        <v>131</v>
      </c>
      <c r="D54" s="3" t="s">
        <v>26</v>
      </c>
      <c r="E54" s="10">
        <v>11.76</v>
      </c>
      <c r="F54" s="5"/>
      <c r="G54" s="11">
        <v>2</v>
      </c>
      <c r="H54" s="12">
        <f t="shared" si="1"/>
        <v>23.52</v>
      </c>
    </row>
    <row r="55" ht="36" spans="1:8">
      <c r="A55" s="14">
        <v>30602000302</v>
      </c>
      <c r="B55" s="14" t="s">
        <v>132</v>
      </c>
      <c r="C55" s="14" t="s">
        <v>133</v>
      </c>
      <c r="D55" s="3" t="s">
        <v>19</v>
      </c>
      <c r="E55" s="10">
        <v>1.96</v>
      </c>
      <c r="F55" s="5"/>
      <c r="G55" s="11">
        <v>10</v>
      </c>
      <c r="H55" s="12">
        <f t="shared" si="1"/>
        <v>19.6</v>
      </c>
    </row>
    <row r="56" spans="1:8">
      <c r="A56" s="14">
        <v>30604000104</v>
      </c>
      <c r="B56" s="14" t="s">
        <v>134</v>
      </c>
      <c r="C56" s="14" t="s">
        <v>135</v>
      </c>
      <c r="D56" s="3" t="s">
        <v>26</v>
      </c>
      <c r="E56" s="10">
        <v>4.9</v>
      </c>
      <c r="F56" s="5"/>
      <c r="G56" s="11">
        <v>20</v>
      </c>
      <c r="H56" s="12">
        <f t="shared" si="1"/>
        <v>98</v>
      </c>
    </row>
    <row r="57" ht="24" spans="1:8">
      <c r="A57" s="14">
        <v>30605005203</v>
      </c>
      <c r="B57" s="14" t="s">
        <v>136</v>
      </c>
      <c r="C57" s="14" t="s">
        <v>137</v>
      </c>
      <c r="D57" s="14" t="s">
        <v>138</v>
      </c>
      <c r="E57" s="10">
        <v>64.68</v>
      </c>
      <c r="F57" s="5"/>
      <c r="G57" s="11">
        <v>1</v>
      </c>
      <c r="H57" s="12">
        <f t="shared" si="1"/>
        <v>64.68</v>
      </c>
    </row>
    <row r="58" ht="192" spans="1:8">
      <c r="A58" s="14">
        <v>30199009301</v>
      </c>
      <c r="B58" s="14" t="s">
        <v>139</v>
      </c>
      <c r="C58" s="14" t="s">
        <v>140</v>
      </c>
      <c r="D58" s="14" t="s">
        <v>26</v>
      </c>
      <c r="E58" s="10">
        <v>14.7</v>
      </c>
      <c r="F58" s="5"/>
      <c r="G58" s="11">
        <v>10</v>
      </c>
      <c r="H58" s="12">
        <f t="shared" si="1"/>
        <v>147</v>
      </c>
    </row>
    <row r="59" ht="409.5" spans="1:8">
      <c r="A59" s="14">
        <v>30308000101</v>
      </c>
      <c r="B59" s="14" t="s">
        <v>141</v>
      </c>
      <c r="C59" s="14" t="s">
        <v>142</v>
      </c>
      <c r="D59" s="14" t="s">
        <v>36</v>
      </c>
      <c r="E59" s="10">
        <v>172.46</v>
      </c>
      <c r="F59" s="5"/>
      <c r="G59" s="11">
        <v>1</v>
      </c>
      <c r="H59" s="12">
        <f t="shared" si="1"/>
        <v>172.46</v>
      </c>
    </row>
    <row r="60" ht="409.5" spans="1:8">
      <c r="A60" s="14">
        <v>30308000211</v>
      </c>
      <c r="B60" s="14" t="s">
        <v>143</v>
      </c>
      <c r="C60" s="14" t="s">
        <v>144</v>
      </c>
      <c r="D60" s="14" t="s">
        <v>36</v>
      </c>
      <c r="E60" s="10">
        <v>45.07</v>
      </c>
      <c r="F60" s="5"/>
      <c r="G60" s="11">
        <v>10</v>
      </c>
      <c r="H60" s="12">
        <f t="shared" si="1"/>
        <v>450.7</v>
      </c>
    </row>
    <row r="61" ht="240" spans="1:8">
      <c r="A61" s="14">
        <v>30199000601</v>
      </c>
      <c r="B61" s="3" t="s">
        <v>145</v>
      </c>
      <c r="C61" s="17" t="s">
        <v>146</v>
      </c>
      <c r="D61" s="3" t="s">
        <v>26</v>
      </c>
      <c r="E61" s="10">
        <v>14.7</v>
      </c>
      <c r="F61" s="1"/>
      <c r="G61" s="3">
        <v>1</v>
      </c>
      <c r="H61" s="12">
        <f t="shared" si="1"/>
        <v>14.7</v>
      </c>
    </row>
    <row r="62" ht="409.5" spans="1:8">
      <c r="A62" s="14">
        <v>30202000304</v>
      </c>
      <c r="B62" s="1" t="s">
        <v>34</v>
      </c>
      <c r="C62" s="17" t="s">
        <v>147</v>
      </c>
      <c r="D62" s="3" t="s">
        <v>36</v>
      </c>
      <c r="E62" s="10">
        <v>68.6</v>
      </c>
      <c r="F62" s="1"/>
      <c r="G62" s="3">
        <v>10</v>
      </c>
      <c r="H62" s="12">
        <f t="shared" si="1"/>
        <v>686</v>
      </c>
    </row>
    <row r="63" ht="409.5" spans="1:8">
      <c r="A63" s="14">
        <v>30101000201</v>
      </c>
      <c r="B63" s="3" t="s">
        <v>148</v>
      </c>
      <c r="C63" s="17" t="s">
        <v>149</v>
      </c>
      <c r="D63" s="3" t="s">
        <v>30</v>
      </c>
      <c r="E63" s="10">
        <v>66.64</v>
      </c>
      <c r="F63" s="1"/>
      <c r="G63" s="3">
        <v>10</v>
      </c>
      <c r="H63" s="12">
        <f t="shared" si="1"/>
        <v>666.4</v>
      </c>
    </row>
    <row r="64" ht="48" spans="1:8">
      <c r="A64" s="14">
        <v>30101001101</v>
      </c>
      <c r="B64" s="14" t="s">
        <v>150</v>
      </c>
      <c r="C64" s="17" t="s">
        <v>151</v>
      </c>
      <c r="D64" s="3" t="s">
        <v>26</v>
      </c>
      <c r="E64" s="10">
        <v>17.15</v>
      </c>
      <c r="F64" s="1"/>
      <c r="G64" s="3">
        <v>1</v>
      </c>
      <c r="H64" s="12">
        <f t="shared" si="1"/>
        <v>17.15</v>
      </c>
    </row>
    <row r="65" ht="36" spans="1:8">
      <c r="A65" s="14">
        <v>30101001201</v>
      </c>
      <c r="B65" s="14" t="s">
        <v>152</v>
      </c>
      <c r="C65" s="17" t="s">
        <v>153</v>
      </c>
      <c r="D65" s="3" t="s">
        <v>26</v>
      </c>
      <c r="E65" s="10">
        <v>11.76</v>
      </c>
      <c r="F65" s="1"/>
      <c r="G65" s="3">
        <v>10</v>
      </c>
      <c r="H65" s="12">
        <f t="shared" si="1"/>
        <v>117.6</v>
      </c>
    </row>
    <row r="66" spans="1:8">
      <c r="A66" s="14">
        <v>30601000102</v>
      </c>
      <c r="B66" s="14" t="s">
        <v>128</v>
      </c>
      <c r="C66" s="17" t="s">
        <v>154</v>
      </c>
      <c r="D66" s="3" t="s">
        <v>26</v>
      </c>
      <c r="E66" s="10">
        <v>5.88</v>
      </c>
      <c r="F66" s="1"/>
      <c r="G66" s="3">
        <v>10</v>
      </c>
      <c r="H66" s="12">
        <f t="shared" si="1"/>
        <v>58.8</v>
      </c>
    </row>
    <row r="67" ht="24" spans="1:8">
      <c r="A67" s="14">
        <v>30603003301</v>
      </c>
      <c r="B67" s="14" t="s">
        <v>155</v>
      </c>
      <c r="C67" s="17" t="s">
        <v>156</v>
      </c>
      <c r="D67" s="3" t="s">
        <v>26</v>
      </c>
      <c r="E67" s="10">
        <v>5.88</v>
      </c>
      <c r="F67" s="1"/>
      <c r="G67" s="3">
        <v>10</v>
      </c>
      <c r="H67" s="12">
        <f t="shared" si="1"/>
        <v>58.8</v>
      </c>
    </row>
    <row r="68" ht="108" spans="1:8">
      <c r="A68" s="14">
        <v>30605000501</v>
      </c>
      <c r="B68" s="14" t="s">
        <v>157</v>
      </c>
      <c r="C68" s="17" t="s">
        <v>158</v>
      </c>
      <c r="D68" s="14" t="s">
        <v>26</v>
      </c>
      <c r="E68" s="10">
        <v>2.94</v>
      </c>
      <c r="F68" s="1"/>
      <c r="G68" s="3">
        <v>20</v>
      </c>
      <c r="H68" s="12">
        <f t="shared" si="1"/>
        <v>58.8</v>
      </c>
    </row>
    <row r="69" ht="36" spans="1:8">
      <c r="A69" s="14">
        <v>30605006302</v>
      </c>
      <c r="B69" s="14" t="s">
        <v>159</v>
      </c>
      <c r="C69" s="17" t="s">
        <v>160</v>
      </c>
      <c r="D69" s="18" t="s">
        <v>161</v>
      </c>
      <c r="E69" s="10">
        <v>4.9</v>
      </c>
      <c r="F69" s="1"/>
      <c r="G69" s="3">
        <v>10</v>
      </c>
      <c r="H69" s="12">
        <f t="shared" si="1"/>
        <v>49</v>
      </c>
    </row>
    <row r="70" ht="36" spans="1:8">
      <c r="A70" s="14">
        <v>30605006305</v>
      </c>
      <c r="B70" s="14" t="s">
        <v>159</v>
      </c>
      <c r="C70" s="17" t="s">
        <v>162</v>
      </c>
      <c r="D70" s="18" t="s">
        <v>161</v>
      </c>
      <c r="E70" s="10">
        <v>4.9</v>
      </c>
      <c r="F70" s="1"/>
      <c r="G70" s="3">
        <v>10</v>
      </c>
      <c r="H70" s="12">
        <f t="shared" si="1"/>
        <v>49</v>
      </c>
    </row>
    <row r="71" ht="108" spans="1:8">
      <c r="A71" s="14">
        <v>30808000101</v>
      </c>
      <c r="B71" s="14" t="s">
        <v>163</v>
      </c>
      <c r="C71" s="17" t="s">
        <v>164</v>
      </c>
      <c r="D71" s="14" t="s">
        <v>165</v>
      </c>
      <c r="E71" s="10">
        <v>47.03</v>
      </c>
      <c r="F71" s="1"/>
      <c r="G71" s="3">
        <v>1</v>
      </c>
      <c r="H71" s="12">
        <f t="shared" si="1"/>
        <v>47.03</v>
      </c>
    </row>
    <row r="72" spans="1:8">
      <c r="A72" s="14">
        <v>30704000201</v>
      </c>
      <c r="B72" s="1" t="s">
        <v>166</v>
      </c>
      <c r="C72" s="17" t="s">
        <v>167</v>
      </c>
      <c r="D72" s="14" t="s">
        <v>168</v>
      </c>
      <c r="E72" s="10">
        <v>0.04</v>
      </c>
      <c r="F72" s="1"/>
      <c r="G72" s="1">
        <v>500</v>
      </c>
      <c r="H72" s="12">
        <f t="shared" si="1"/>
        <v>20</v>
      </c>
    </row>
    <row r="73" spans="1:8">
      <c r="A73" s="1" t="s">
        <v>114</v>
      </c>
      <c r="B73" s="1"/>
      <c r="C73" s="1"/>
      <c r="D73" s="1"/>
      <c r="E73" s="2"/>
      <c r="F73" s="1"/>
      <c r="G73" s="1"/>
      <c r="H73" s="2">
        <f>SUM(H47:H72)</f>
        <v>5570.78</v>
      </c>
    </row>
    <row r="74" spans="1:8">
      <c r="A74" s="3" t="s">
        <v>169</v>
      </c>
      <c r="B74" s="3"/>
      <c r="C74" s="3"/>
      <c r="D74" s="3"/>
      <c r="E74" s="4"/>
      <c r="F74" s="3"/>
      <c r="G74" s="3"/>
      <c r="H74" s="4"/>
    </row>
    <row r="75" ht="36" spans="1:8">
      <c r="A75" s="19" t="s">
        <v>2</v>
      </c>
      <c r="B75" s="19" t="s">
        <v>3</v>
      </c>
      <c r="C75" s="19" t="s">
        <v>4</v>
      </c>
      <c r="D75" s="19" t="s">
        <v>5</v>
      </c>
      <c r="E75" s="20" t="s">
        <v>6</v>
      </c>
      <c r="F75" s="19" t="s">
        <v>116</v>
      </c>
      <c r="G75" s="7" t="s">
        <v>8</v>
      </c>
      <c r="H75" s="8" t="s">
        <v>9</v>
      </c>
    </row>
    <row r="76" ht="156" spans="1:8">
      <c r="A76" s="19">
        <v>50509000101</v>
      </c>
      <c r="B76" s="19" t="s">
        <v>170</v>
      </c>
      <c r="C76" s="19" t="s">
        <v>171</v>
      </c>
      <c r="D76" s="19" t="s">
        <v>30</v>
      </c>
      <c r="E76" s="10">
        <v>58.8</v>
      </c>
      <c r="F76" s="19"/>
      <c r="G76" s="11">
        <v>1</v>
      </c>
      <c r="H76" s="12">
        <f t="shared" ref="H76:H96" si="2">G76*E76</f>
        <v>58.8</v>
      </c>
    </row>
    <row r="77" ht="228" spans="1:8">
      <c r="A77" s="19">
        <v>50509000301</v>
      </c>
      <c r="B77" s="19" t="s">
        <v>172</v>
      </c>
      <c r="C77" s="19" t="s">
        <v>173</v>
      </c>
      <c r="D77" s="19" t="s">
        <v>30</v>
      </c>
      <c r="E77" s="10">
        <v>68.6</v>
      </c>
      <c r="F77" s="19"/>
      <c r="G77" s="11">
        <v>1</v>
      </c>
      <c r="H77" s="12">
        <f t="shared" si="2"/>
        <v>68.6</v>
      </c>
    </row>
    <row r="78" ht="288" spans="1:8">
      <c r="A78" s="19">
        <v>50509000501</v>
      </c>
      <c r="B78" s="19" t="s">
        <v>174</v>
      </c>
      <c r="C78" s="19" t="s">
        <v>175</v>
      </c>
      <c r="D78" s="19" t="s">
        <v>30</v>
      </c>
      <c r="E78" s="10">
        <v>117.59</v>
      </c>
      <c r="F78" s="19"/>
      <c r="G78" s="11">
        <v>1</v>
      </c>
      <c r="H78" s="12">
        <f t="shared" si="2"/>
        <v>117.59</v>
      </c>
    </row>
    <row r="79" ht="84" spans="1:8">
      <c r="A79" s="19">
        <v>50509000601</v>
      </c>
      <c r="B79" s="19" t="s">
        <v>176</v>
      </c>
      <c r="C79" s="19" t="s">
        <v>177</v>
      </c>
      <c r="D79" s="19" t="s">
        <v>30</v>
      </c>
      <c r="E79" s="10">
        <v>29.39</v>
      </c>
      <c r="F79" s="19"/>
      <c r="G79" s="11">
        <v>1</v>
      </c>
      <c r="H79" s="12">
        <f t="shared" si="2"/>
        <v>29.39</v>
      </c>
    </row>
    <row r="80" ht="168" spans="1:8">
      <c r="A80" s="19">
        <v>50509000701</v>
      </c>
      <c r="B80" s="19" t="s">
        <v>178</v>
      </c>
      <c r="C80" s="19" t="s">
        <v>179</v>
      </c>
      <c r="D80" s="19" t="s">
        <v>30</v>
      </c>
      <c r="E80" s="10">
        <v>49</v>
      </c>
      <c r="F80" s="19"/>
      <c r="G80" s="11">
        <v>1</v>
      </c>
      <c r="H80" s="12">
        <f t="shared" si="2"/>
        <v>49</v>
      </c>
    </row>
    <row r="81" ht="204" spans="1:8">
      <c r="A81" s="19">
        <v>50509000801</v>
      </c>
      <c r="B81" s="19" t="s">
        <v>180</v>
      </c>
      <c r="C81" s="19" t="s">
        <v>181</v>
      </c>
      <c r="D81" s="19" t="s">
        <v>30</v>
      </c>
      <c r="E81" s="10">
        <v>78.39</v>
      </c>
      <c r="F81" s="19"/>
      <c r="G81" s="11">
        <v>1</v>
      </c>
      <c r="H81" s="12">
        <f t="shared" si="2"/>
        <v>78.39</v>
      </c>
    </row>
    <row r="82" ht="60" spans="1:8">
      <c r="A82" s="19">
        <v>50509000901</v>
      </c>
      <c r="B82" s="19" t="s">
        <v>182</v>
      </c>
      <c r="C82" s="19" t="s">
        <v>183</v>
      </c>
      <c r="D82" s="19" t="s">
        <v>30</v>
      </c>
      <c r="E82" s="10">
        <v>19.6</v>
      </c>
      <c r="F82" s="19"/>
      <c r="G82" s="11">
        <v>1</v>
      </c>
      <c r="H82" s="12">
        <f t="shared" si="2"/>
        <v>19.6</v>
      </c>
    </row>
    <row r="83" ht="276" spans="1:8">
      <c r="A83" s="19">
        <v>50509001001</v>
      </c>
      <c r="B83" s="19" t="s">
        <v>184</v>
      </c>
      <c r="C83" s="19" t="s">
        <v>185</v>
      </c>
      <c r="D83" s="19" t="s">
        <v>30</v>
      </c>
      <c r="E83" s="10">
        <v>68.6</v>
      </c>
      <c r="F83" s="19"/>
      <c r="G83" s="11">
        <v>1</v>
      </c>
      <c r="H83" s="12">
        <f t="shared" si="2"/>
        <v>68.6</v>
      </c>
    </row>
    <row r="84" ht="168" spans="1:8">
      <c r="A84" s="19">
        <v>50509001201</v>
      </c>
      <c r="B84" s="19" t="s">
        <v>186</v>
      </c>
      <c r="C84" s="19" t="s">
        <v>187</v>
      </c>
      <c r="D84" s="19" t="s">
        <v>188</v>
      </c>
      <c r="E84" s="10">
        <v>54.88</v>
      </c>
      <c r="F84" s="19"/>
      <c r="G84" s="11">
        <v>1</v>
      </c>
      <c r="H84" s="12">
        <f t="shared" si="2"/>
        <v>54.88</v>
      </c>
    </row>
    <row r="85" ht="60" spans="1:8">
      <c r="A85" s="19">
        <v>30509005401</v>
      </c>
      <c r="B85" s="19" t="s">
        <v>189</v>
      </c>
      <c r="C85" s="19" t="s">
        <v>190</v>
      </c>
      <c r="D85" s="19" t="s">
        <v>191</v>
      </c>
      <c r="E85" s="10">
        <v>3.43</v>
      </c>
      <c r="F85" s="19"/>
      <c r="G85" s="11">
        <v>10</v>
      </c>
      <c r="H85" s="12">
        <f t="shared" si="2"/>
        <v>34.3</v>
      </c>
    </row>
    <row r="86" ht="120" spans="1:8">
      <c r="A86" s="19">
        <v>30409000101</v>
      </c>
      <c r="B86" s="19" t="s">
        <v>192</v>
      </c>
      <c r="C86" s="19" t="s">
        <v>193</v>
      </c>
      <c r="D86" s="19" t="s">
        <v>194</v>
      </c>
      <c r="E86" s="10">
        <v>64.68</v>
      </c>
      <c r="F86" s="21"/>
      <c r="G86" s="11">
        <v>1</v>
      </c>
      <c r="H86" s="12">
        <f t="shared" si="2"/>
        <v>64.68</v>
      </c>
    </row>
    <row r="87" ht="72" spans="1:8">
      <c r="A87" s="19">
        <v>30509005301</v>
      </c>
      <c r="B87" s="19" t="s">
        <v>195</v>
      </c>
      <c r="C87" s="19" t="s">
        <v>196</v>
      </c>
      <c r="D87" s="19" t="s">
        <v>191</v>
      </c>
      <c r="E87" s="10">
        <v>3.43</v>
      </c>
      <c r="F87" s="19"/>
      <c r="G87" s="11">
        <v>20</v>
      </c>
      <c r="H87" s="12">
        <f t="shared" si="2"/>
        <v>68.6</v>
      </c>
    </row>
    <row r="88" ht="264" spans="1:8">
      <c r="A88" s="19">
        <v>30409000501</v>
      </c>
      <c r="B88" s="19" t="s">
        <v>197</v>
      </c>
      <c r="C88" s="19" t="s">
        <v>198</v>
      </c>
      <c r="D88" s="19" t="s">
        <v>194</v>
      </c>
      <c r="E88" s="10">
        <v>93.09</v>
      </c>
      <c r="F88" s="21"/>
      <c r="G88" s="11">
        <v>1</v>
      </c>
      <c r="H88" s="12">
        <f t="shared" si="2"/>
        <v>93.09</v>
      </c>
    </row>
    <row r="89" ht="120" spans="1:8">
      <c r="A89" s="19">
        <v>30409200502</v>
      </c>
      <c r="B89" s="19" t="s">
        <v>199</v>
      </c>
      <c r="C89" s="19" t="s">
        <v>200</v>
      </c>
      <c r="D89" s="19" t="s">
        <v>194</v>
      </c>
      <c r="E89" s="10">
        <v>90.15</v>
      </c>
      <c r="F89" s="19"/>
      <c r="G89" s="11">
        <v>1</v>
      </c>
      <c r="H89" s="12">
        <f t="shared" si="2"/>
        <v>90.15</v>
      </c>
    </row>
    <row r="90" ht="36" spans="1:8">
      <c r="A90" s="19">
        <v>30509105012</v>
      </c>
      <c r="B90" s="19" t="s">
        <v>201</v>
      </c>
      <c r="C90" s="19" t="s">
        <v>202</v>
      </c>
      <c r="D90" s="19" t="s">
        <v>203</v>
      </c>
      <c r="E90" s="10">
        <v>51.94</v>
      </c>
      <c r="F90" s="19"/>
      <c r="G90" s="11">
        <v>1</v>
      </c>
      <c r="H90" s="12">
        <f t="shared" si="2"/>
        <v>51.94</v>
      </c>
    </row>
    <row r="91" ht="36" spans="1:8">
      <c r="A91" s="19">
        <v>30509105112</v>
      </c>
      <c r="B91" s="19" t="s">
        <v>204</v>
      </c>
      <c r="C91" s="19" t="s">
        <v>202</v>
      </c>
      <c r="D91" s="19" t="s">
        <v>203</v>
      </c>
      <c r="E91" s="10">
        <v>45.07</v>
      </c>
      <c r="F91" s="19"/>
      <c r="G91" s="11">
        <v>1</v>
      </c>
      <c r="H91" s="12">
        <f t="shared" si="2"/>
        <v>45.07</v>
      </c>
    </row>
    <row r="92" ht="24" spans="1:8">
      <c r="A92" s="19">
        <v>30509100111</v>
      </c>
      <c r="B92" s="19" t="s">
        <v>205</v>
      </c>
      <c r="C92" s="19" t="s">
        <v>206</v>
      </c>
      <c r="D92" s="19" t="s">
        <v>207</v>
      </c>
      <c r="E92" s="10">
        <v>76.43</v>
      </c>
      <c r="F92" s="19"/>
      <c r="G92" s="11">
        <v>1</v>
      </c>
      <c r="H92" s="12">
        <f t="shared" si="2"/>
        <v>76.43</v>
      </c>
    </row>
    <row r="93" ht="48" spans="1:8">
      <c r="A93" s="19">
        <v>30509300201</v>
      </c>
      <c r="B93" s="19" t="s">
        <v>208</v>
      </c>
      <c r="C93" s="19" t="s">
        <v>209</v>
      </c>
      <c r="D93" s="19" t="s">
        <v>191</v>
      </c>
      <c r="E93" s="10">
        <v>3.43</v>
      </c>
      <c r="F93" s="19"/>
      <c r="G93" s="11">
        <v>20</v>
      </c>
      <c r="H93" s="12">
        <f t="shared" si="2"/>
        <v>68.6</v>
      </c>
    </row>
    <row r="94" ht="96" spans="1:8">
      <c r="A94" s="19">
        <v>30509300301</v>
      </c>
      <c r="B94" s="19" t="s">
        <v>210</v>
      </c>
      <c r="C94" s="19" t="s">
        <v>211</v>
      </c>
      <c r="D94" s="19" t="s">
        <v>191</v>
      </c>
      <c r="E94" s="10">
        <v>3.43</v>
      </c>
      <c r="F94" s="19"/>
      <c r="G94" s="11">
        <v>20</v>
      </c>
      <c r="H94" s="12">
        <f t="shared" si="2"/>
        <v>68.6</v>
      </c>
    </row>
    <row r="95" ht="96" spans="1:8">
      <c r="A95" s="19">
        <v>30509300101</v>
      </c>
      <c r="B95" s="19" t="s">
        <v>212</v>
      </c>
      <c r="C95" s="19" t="s">
        <v>213</v>
      </c>
      <c r="D95" s="19" t="s">
        <v>191</v>
      </c>
      <c r="E95" s="10">
        <v>3.43</v>
      </c>
      <c r="F95" s="19"/>
      <c r="G95" s="11">
        <v>20</v>
      </c>
      <c r="H95" s="12">
        <f t="shared" si="2"/>
        <v>68.6</v>
      </c>
    </row>
    <row r="96" ht="84" spans="1:8">
      <c r="A96" s="19">
        <v>30509300401</v>
      </c>
      <c r="B96" s="19" t="s">
        <v>214</v>
      </c>
      <c r="C96" s="19" t="s">
        <v>215</v>
      </c>
      <c r="D96" s="19" t="s">
        <v>191</v>
      </c>
      <c r="E96" s="10">
        <v>3.43</v>
      </c>
      <c r="F96" s="19"/>
      <c r="G96" s="11">
        <v>20</v>
      </c>
      <c r="H96" s="12">
        <f t="shared" si="2"/>
        <v>68.6</v>
      </c>
    </row>
    <row r="97" spans="1:8">
      <c r="A97" s="1" t="s">
        <v>114</v>
      </c>
      <c r="B97" s="1"/>
      <c r="C97" s="1"/>
      <c r="D97" s="1"/>
      <c r="E97" s="2"/>
      <c r="F97" s="1"/>
      <c r="G97" s="1"/>
      <c r="H97" s="2">
        <f>SUM(H76:H96)</f>
        <v>1343.51</v>
      </c>
    </row>
    <row r="98" spans="1:8">
      <c r="A98" s="1" t="s">
        <v>216</v>
      </c>
      <c r="B98" s="1"/>
      <c r="C98" s="1"/>
      <c r="D98" s="1"/>
      <c r="E98" s="2"/>
      <c r="F98" s="1"/>
      <c r="G98" s="1"/>
      <c r="H98" s="2">
        <f>H97+H73+H44</f>
        <v>10596.9</v>
      </c>
    </row>
  </sheetData>
  <mergeCells count="8">
    <mergeCell ref="A1:H1"/>
    <mergeCell ref="A2:H2"/>
    <mergeCell ref="A44:G44"/>
    <mergeCell ref="A45:H45"/>
    <mergeCell ref="A73:G73"/>
    <mergeCell ref="A74:H74"/>
    <mergeCell ref="A97:G97"/>
    <mergeCell ref="A98:G9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40401</dc:creator>
  <cp:lastModifiedBy>40401</cp:lastModifiedBy>
  <dcterms:created xsi:type="dcterms:W3CDTF">2025-03-23T06:13:40Z</dcterms:created>
  <dcterms:modified xsi:type="dcterms:W3CDTF">2025-03-23T06:14:00Z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4CF5A19D78974C6DA57856DC6253C741_11</vt:lpwstr>
  </property>
  <property fmtid="{D5CDD505-2E9C-101B-9397-08002B2CF9AE}" pid="3" name="KSOProductBuildVer">
    <vt:lpwstr>2052-12.1.0.20305</vt:lpwstr>
  </property>
</Properties>
</file>