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<sst xmlns="http://schemas.openxmlformats.org/spreadsheetml/2006/main" count="36" uniqueCount="35">
  <si>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项目结算表</t>
  </si>
  <si>
    <t>项目名称：博才金鹰小学校园改造工程清单</t>
  </si>
  <si>
    <t>施工单位：湖南浔上装饰设计有限公司</t>
  </si>
  <si>
    <t>序号</t>
  </si>
  <si>
    <t>项目名称</t>
  </si>
  <si>
    <t>单位</t>
  </si>
  <si>
    <t>数量</t>
  </si>
  <si>
    <t>单价</t>
  </si>
  <si>
    <t>合价</t>
  </si>
  <si>
    <t>备注</t>
  </si>
  <si>
    <t>二</t>
  </si>
  <si>
    <t>会议室</t>
  </si>
  <si>
    <t>会议桌6000*1700*760</t>
  </si>
  <si>
    <t>张</t>
  </si>
  <si>
    <t>办公椅</t>
  </si>
  <si>
    <t>把</t>
  </si>
  <si>
    <t>搬运费</t>
  </si>
  <si>
    <t>项</t>
  </si>
  <si>
    <t>小计</t>
  </si>
  <si>
    <t>三</t>
  </si>
  <si>
    <t>综合项目</t>
  </si>
  <si>
    <t>垃圾外运</t>
  </si>
  <si>
    <t>车</t>
  </si>
  <si>
    <t>装修工程造价</t>
  </si>
  <si>
    <t>八</t>
  </si>
  <si>
    <t>管理费</t>
  </si>
  <si>
    <t>预算造价*10%</t>
  </si>
  <si>
    <t>九</t>
  </si>
  <si>
    <t>税金</t>
  </si>
  <si>
    <t>综合税率3%</t>
  </si>
  <si>
    <t>十</t>
  </si>
  <si>
    <t>工程预算造价</t>
  </si>
  <si>
    <t>装修工程造价、管理费、税金合计</t>
  </si>
  <si>
    <t>工程合同总造价</t>
  </si>
  <si>
    <t>工程预算造价+主材总价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</si>
</sst>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176" fontId="6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176" fontId="6" fillId="3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176" fontId="6" fillId="4" borderId="10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381000</xdr:colOff>
      <xdr:row>5</xdr:row>
      <xdr:rowOff>52070</xdr:rowOff>
    </xdr:from>
    <xdr:to>
      <xdr:col>6</xdr:col>
      <xdr:colOff>2246630</xdr:colOff>
      <xdr:row>5</xdr:row>
      <xdr:rowOff>1454785</xdr:rowOff>
    </xdr:to>
    <xdr:pic>
      <xdr:nvPicPr>
        <xdr:cNvPr id="2" name="图片 1" descr="21783c29422ff0ee5f3ec8d8b0627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2285" y="2023745"/>
          <a:ext cx="1865630" cy="1402715"/>
        </a:xfrm>
        <a:prstGeom prst="rect">
          <a:avLst/>
        </a:prstGeom>
      </xdr:spPr>
    </xdr:pic>
    <xdr:clientData/>
  </xdr:twoCellAnchor>
  <xdr:twoCellAnchor editAs="oneCell">
    <xdr:from>
      <xdr:col>6</xdr:col>
      <xdr:colOff>469265</xdr:colOff>
      <xdr:row>6</xdr:row>
      <xdr:rowOff>53975</xdr:rowOff>
    </xdr:from>
    <xdr:to>
      <xdr:col>6</xdr:col>
      <xdr:colOff>2098040</xdr:colOff>
      <xdr:row>6</xdr:row>
      <xdr:rowOff>2227580</xdr:rowOff>
    </xdr:to>
    <xdr:pic>
      <xdr:nvPicPr>
        <xdr:cNvPr id="6" name="图片 5" descr="10575a1927f363d58addf625730a7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40550" y="3587750"/>
          <a:ext cx="1628775" cy="2173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A7" workbookViewId="0">
      <selection activeCell="F14" sqref="F14"/>
    </sheetView>
  </sheetViews>
  <sheetFormatPr defaultColWidth="9" defaultRowHeight="13.8" outlineLevelCol="6"/>
  <cols>
    <col min="1" max="1" width="6.25" customWidth="1"/>
    <col min="2" max="2" width="36.1111111111111" customWidth="1"/>
    <col min="3" max="6" width="13" style="1" customWidth="1"/>
    <col min="7" max="7" width="39.7777777777778" customWidth="1"/>
  </cols>
  <sheetData>
    <row r="1" ht="50.25" customHeight="1" spans="1:7">
      <c r="A1" s="4" t="s">
        <v>0</v>
      </c>
      <c r="B1" s="4"/>
      <c r="C1" s="4"/>
      <c r="D1" s="4"/>
      <c r="E1" s="4"/>
      <c r="F1" s="4"/>
      <c r="G1" s="4"/>
    </row>
    <row r="2" ht="25.5" customHeight="1" spans="1:7">
      <c r="A2" s="5" t="s">
        <v>1</v>
      </c>
      <c r="B2" s="5"/>
      <c r="C2" s="5"/>
      <c r="D2" s="5"/>
      <c r="E2" s="5"/>
      <c r="F2" s="5"/>
      <c r="G2" s="5"/>
    </row>
    <row r="3" ht="25.5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27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="1" customFormat="1" ht="27" customHeight="1" spans="1:7">
      <c r="A5" s="7" t="s">
        <v>10</v>
      </c>
      <c r="B5" s="8" t="s">
        <v>11</v>
      </c>
      <c r="C5" s="9"/>
      <c r="D5" s="9"/>
      <c r="E5" s="9"/>
      <c r="F5" s="10"/>
      <c r="G5" s="6"/>
    </row>
    <row r="6" s="2" customFormat="1" ht="123" customHeight="1" spans="1:7">
      <c r="A6" s="6">
        <v>1</v>
      </c>
      <c r="B6" s="11" t="s">
        <v>12</v>
      </c>
      <c r="C6" s="6" t="s">
        <v>13</v>
      </c>
      <c r="D6" s="6">
        <v>1</v>
      </c>
      <c r="E6" s="6">
        <v>13500</v>
      </c>
      <c r="F6" s="6">
        <f>D6*E6</f>
        <v>13500</v>
      </c>
      <c r="G6" s="11"/>
    </row>
    <row r="7" s="2" customFormat="1" ht="197" customHeight="1" spans="1:7">
      <c r="A7" s="6">
        <v>2</v>
      </c>
      <c r="B7" s="11" t="s">
        <v>14</v>
      </c>
      <c r="C7" s="6" t="s">
        <v>15</v>
      </c>
      <c r="D7" s="6">
        <v>20</v>
      </c>
      <c r="E7" s="6">
        <v>500</v>
      </c>
      <c r="F7" s="6">
        <f t="shared" ref="F6:F8" si="0">D7*E7</f>
        <v>10000</v>
      </c>
      <c r="G7" s="11"/>
    </row>
    <row r="8" s="2" customFormat="1" ht="28" customHeight="1" spans="1:7">
      <c r="A8" s="6">
        <v>3</v>
      </c>
      <c r="B8" s="11" t="s">
        <v>16</v>
      </c>
      <c r="C8" s="6" t="s">
        <v>17</v>
      </c>
      <c r="D8" s="6">
        <v>1</v>
      </c>
      <c r="E8" s="6">
        <v>400</v>
      </c>
      <c r="F8" s="6">
        <f t="shared" si="0"/>
        <v>400</v>
      </c>
      <c r="G8" s="11"/>
    </row>
    <row r="9" ht="27" customHeight="1" spans="1:7">
      <c r="A9" s="6"/>
      <c r="B9" s="11" t="s">
        <v>18</v>
      </c>
      <c r="C9" s="6"/>
      <c r="D9" s="6"/>
      <c r="E9" s="6"/>
      <c r="F9" s="6">
        <f>SUM(F6:F8)</f>
        <v>23900</v>
      </c>
      <c r="G9" s="11"/>
    </row>
    <row r="10" s="3" customFormat="1" ht="27" customHeight="1" spans="1:7">
      <c r="A10" s="7" t="s">
        <v>19</v>
      </c>
      <c r="B10" s="8" t="s">
        <v>20</v>
      </c>
      <c r="C10" s="9"/>
      <c r="D10" s="9"/>
      <c r="E10" s="9"/>
      <c r="F10" s="10"/>
      <c r="G10" s="7"/>
    </row>
    <row r="11" ht="27" customHeight="1" spans="1:7">
      <c r="A11" s="12">
        <v>1</v>
      </c>
      <c r="B11" s="13" t="s">
        <v>21</v>
      </c>
      <c r="C11" s="12" t="s">
        <v>22</v>
      </c>
      <c r="D11" s="12">
        <v>1</v>
      </c>
      <c r="E11" s="12">
        <v>600</v>
      </c>
      <c r="F11" s="6">
        <f>D11*E11</f>
        <v>600</v>
      </c>
      <c r="G11" s="13"/>
    </row>
    <row r="12" customFormat="1" ht="27" customHeight="1" spans="1:7">
      <c r="A12" s="12"/>
      <c r="B12" s="11" t="s">
        <v>18</v>
      </c>
      <c r="C12" s="6"/>
      <c r="D12" s="6"/>
      <c r="E12" s="6"/>
      <c r="F12" s="6">
        <f>SUM(F11:F11)</f>
        <v>600</v>
      </c>
      <c r="G12" s="11"/>
    </row>
    <row r="13" customFormat="1" ht="27" customHeight="1" spans="1:7">
      <c r="A13" s="14"/>
      <c r="B13" s="15" t="s">
        <v>23</v>
      </c>
      <c r="C13" s="14"/>
      <c r="D13" s="14"/>
      <c r="E13" s="14"/>
      <c r="F13" s="14">
        <f>F12+F9</f>
        <v>24500</v>
      </c>
      <c r="G13" s="16"/>
    </row>
    <row r="14" s="3" customFormat="1" ht="27" customHeight="1" spans="1:6">
      <c r="A14" s="7" t="s">
        <v>24</v>
      </c>
      <c r="B14" s="17" t="s">
        <v>25</v>
      </c>
      <c r="C14" s="18" t="s">
        <v>26</v>
      </c>
      <c r="D14" s="19"/>
      <c r="E14" s="19"/>
      <c r="F14" s="20">
        <v>0</v>
      </c>
    </row>
    <row r="15" customFormat="1" ht="27" customHeight="1" spans="1:6">
      <c r="A15" s="21" t="s">
        <v>27</v>
      </c>
      <c r="B15" s="17" t="s">
        <v>28</v>
      </c>
      <c r="C15" s="18" t="s">
        <v>29</v>
      </c>
      <c r="D15" s="19"/>
      <c r="E15" s="19"/>
      <c r="F15" s="20">
        <f>F13*0.03</f>
        <v>735</v>
      </c>
    </row>
    <row r="16" customFormat="1" ht="27" customHeight="1" spans="1:6">
      <c r="A16" s="21" t="s">
        <v>30</v>
      </c>
      <c r="B16" s="22" t="s">
        <v>31</v>
      </c>
      <c r="C16" s="23" t="s">
        <v>32</v>
      </c>
      <c r="D16" s="24"/>
      <c r="E16" s="24"/>
      <c r="F16" s="25">
        <f>F15+F13</f>
        <v>25235</v>
      </c>
    </row>
    <row r="17" ht="27" customHeight="1" spans="1:6">
      <c r="A17" s="26" t="s">
        <v>33</v>
      </c>
      <c r="B17" s="27"/>
      <c r="C17" s="28" t="s">
        <v>34</v>
      </c>
      <c r="D17" s="29"/>
      <c r="E17" s="29"/>
      <c r="F17" s="30">
        <f>F16</f>
        <v>25235</v>
      </c>
    </row>
  </sheetData>
  <mergeCells count="10">
    <mergeCell ref="A1:G1"/>
    <mergeCell ref="A2:G2"/>
    <mergeCell ref="A3:G3"/>
    <mergeCell ref="B5:F5"/>
    <mergeCell ref="B10:F10"/>
    <mergeCell ref="C14:E14"/>
    <mergeCell ref="C15:E15"/>
    <mergeCell ref="C16:E16"/>
    <mergeCell ref="A17:B17"/>
    <mergeCell ref="C17:E17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2015-06-05T18:17:00Z</dcterms:created>
  <cp:lastPrinted>2024-03-30T11:52:00Z</cp:lastPrinted>
  <dcterms:modified xsi:type="dcterms:W3CDTF">2025-07-20T02:43:57Z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51678C58995A47DDADA24541BF2E0ADC</vt:lpwstr>
  </property>
  <property fmtid="{D5CDD505-2E9C-101B-9397-08002B2CF9AE}" pid="3" name="KSOProductBuildVer">
    <vt:lpwstr>2052-12.1.0.21541</vt:lpwstr>
  </property>
</Properties>
</file>