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5\花鼓戏团\"/>
    </mc:Choice>
  </mc:AlternateContent>
  <xr:revisionPtr revIDLastSave="0" documentId="13_ncr:1_{9FFC0706-4BF2-4501-962F-67910B59CF2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3" i="2"/>
  <c r="G15" i="2" l="1"/>
</calcChain>
</file>

<file path=xl/sharedStrings.xml><?xml version="1.0" encoding="utf-8"?>
<sst xmlns="http://schemas.openxmlformats.org/spreadsheetml/2006/main" count="58" uniqueCount="53">
  <si>
    <t>单位</t>
  </si>
  <si>
    <t>数量</t>
  </si>
  <si>
    <t>台</t>
  </si>
  <si>
    <t>单价</t>
  </si>
  <si>
    <t>序号</t>
  </si>
  <si>
    <t>货物名称</t>
  </si>
  <si>
    <t>技术指标及特征描述</t>
  </si>
  <si>
    <t>小计</t>
  </si>
  <si>
    <t>说明</t>
  </si>
  <si>
    <t>高清摄像机</t>
  </si>
  <si>
    <t>根据安装位置选择镜头大小</t>
  </si>
  <si>
    <t>安装支架</t>
  </si>
  <si>
    <t>壁装、万向调节</t>
  </si>
  <si>
    <t>套</t>
  </si>
  <si>
    <t>摄像机配套</t>
  </si>
  <si>
    <t>接入交换机</t>
  </si>
  <si>
    <t>固化端口：≥18个 ，10/100/1000M自适应 RJ45 端口，≥1个千兆SFP光口，1个千兆上连；背板带宽：≥56G，包转发率：≥42Mbit，整机POE供电230W、支持APP管理</t>
  </si>
  <si>
    <t>外网、内网接入</t>
  </si>
  <si>
    <t>光模块</t>
  </si>
  <si>
    <t>千兆光模块，双模，SFP形态，LC接口，传输距离≥20公里</t>
  </si>
  <si>
    <t>只</t>
  </si>
  <si>
    <t>光纤通信接插件</t>
  </si>
  <si>
    <t>光纤</t>
  </si>
  <si>
    <t>电信级单模4芯</t>
  </si>
  <si>
    <t>米</t>
  </si>
  <si>
    <t>通信光缆</t>
  </si>
  <si>
    <t>光纤终端盒</t>
  </si>
  <si>
    <t>4口满配ST接口</t>
  </si>
  <si>
    <t>光纤跳线</t>
  </si>
  <si>
    <t>ST接口</t>
  </si>
  <si>
    <t>条</t>
  </si>
  <si>
    <t>光纤熔接配件</t>
  </si>
  <si>
    <t>光纤尾纤</t>
  </si>
  <si>
    <t>ST-SC接口</t>
  </si>
  <si>
    <t>跳接光模块通信</t>
  </si>
  <si>
    <t>熔纤费用</t>
  </si>
  <si>
    <t>两端光纤熔接</t>
  </si>
  <si>
    <t>次</t>
  </si>
  <si>
    <t>单次熔纤出场费</t>
  </si>
  <si>
    <t>网线</t>
  </si>
  <si>
    <t>国标超五类</t>
  </si>
  <si>
    <t>箱</t>
  </si>
  <si>
    <t>摄像机传输线材</t>
  </si>
  <si>
    <t>管材辅材</t>
  </si>
  <si>
    <t>直径20按需，含直通、弯头、波纹管</t>
  </si>
  <si>
    <t>批</t>
  </si>
  <si>
    <t>系统辅材</t>
  </si>
  <si>
    <t>安装劳务</t>
  </si>
  <si>
    <t>安装调试</t>
  </si>
  <si>
    <t>安装施工调试</t>
  </si>
  <si>
    <t>费用总计</t>
  </si>
  <si>
    <t>科技馆网络、安防系统改造预算表</t>
    <phoneticPr fontId="1" type="noConversion"/>
  </si>
  <si>
    <t>最大分辨率:1920 × 1080、主码流帧率分辨率：50 Hz：25 fps（1920 × 1080，1280 × 720）、子码流帧率分辨率：50 Hz：25 fps（640 × 480，640 × 360）、视频压缩标准：主码流：H.265/H.264、子码流：H.265/H.264/MJPEG、视频压缩码率：32 Kbps~8 Mbps、H.264编码类型、Baseline Profile/Main Profile/High Profile、H.265编码类型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</si>
</sst>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等线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tabSelected="1" workbookViewId="0">
      <selection activeCell="M5" sqref="M5"/>
    </sheetView>
  </sheetViews>
  <sheetFormatPr defaultColWidth="9" defaultRowHeight="14.4" x14ac:dyDescent="0.25"/>
  <cols>
    <col min="1" max="1" width="6.44140625" customWidth="1"/>
    <col min="2" max="2" width="13" customWidth="1"/>
    <col min="3" max="3" width="68.6640625" customWidth="1"/>
    <col min="4" max="4" width="6.33203125" customWidth="1"/>
    <col min="5" max="5" width="6.44140625" customWidth="1"/>
    <col min="8" max="8" width="14.5546875" customWidth="1"/>
  </cols>
  <sheetData>
    <row r="1" spans="1:8" ht="23.4" customHeight="1" x14ac:dyDescent="0.25">
      <c r="A1" s="1" t="s">
        <v>51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4</v>
      </c>
      <c r="B2" s="3" t="s">
        <v>5</v>
      </c>
      <c r="C2" s="3" t="s">
        <v>6</v>
      </c>
      <c r="D2" s="4" t="s">
        <v>0</v>
      </c>
      <c r="E2" s="2" t="s">
        <v>1</v>
      </c>
      <c r="F2" s="2" t="s">
        <v>3</v>
      </c>
      <c r="G2" s="2" t="s">
        <v>7</v>
      </c>
      <c r="H2" s="5" t="s">
        <v>8</v>
      </c>
    </row>
    <row r="3" spans="1:8" ht="60" x14ac:dyDescent="0.25">
      <c r="A3" s="6">
        <v>1</v>
      </c>
      <c r="B3" s="6" t="s">
        <v>9</v>
      </c>
      <c r="C3" s="7" t="s">
        <v>52</v>
      </c>
      <c r="D3" s="6" t="s">
        <v>2</v>
      </c>
      <c r="E3" s="6">
        <v>6</v>
      </c>
      <c r="F3" s="6">
        <v>410</v>
      </c>
      <c r="G3" s="6">
        <f>SUM(E3*F3)</f>
        <v>2460</v>
      </c>
      <c r="H3" s="6" t="s">
        <v>10</v>
      </c>
    </row>
    <row r="4" spans="1:8" x14ac:dyDescent="0.25">
      <c r="A4" s="6">
        <v>2</v>
      </c>
      <c r="B4" s="6" t="s">
        <v>11</v>
      </c>
      <c r="C4" s="6" t="s">
        <v>12</v>
      </c>
      <c r="D4" s="6" t="s">
        <v>13</v>
      </c>
      <c r="E4" s="6">
        <v>6</v>
      </c>
      <c r="F4" s="6">
        <v>20</v>
      </c>
      <c r="G4" s="6">
        <f t="shared" ref="G4:G14" si="0">SUM(E4*F4)</f>
        <v>120</v>
      </c>
      <c r="H4" s="6" t="s">
        <v>14</v>
      </c>
    </row>
    <row r="5" spans="1:8" ht="36" x14ac:dyDescent="0.25">
      <c r="A5" s="6">
        <v>3</v>
      </c>
      <c r="B5" s="6" t="s">
        <v>15</v>
      </c>
      <c r="C5" s="6" t="s">
        <v>16</v>
      </c>
      <c r="D5" s="6" t="s">
        <v>2</v>
      </c>
      <c r="E5" s="6">
        <v>1</v>
      </c>
      <c r="F5" s="6">
        <v>1750</v>
      </c>
      <c r="G5" s="6">
        <f t="shared" si="0"/>
        <v>1750</v>
      </c>
      <c r="H5" s="6" t="s">
        <v>17</v>
      </c>
    </row>
    <row r="6" spans="1:8" x14ac:dyDescent="0.25">
      <c r="A6" s="6">
        <v>4</v>
      </c>
      <c r="B6" s="6" t="s">
        <v>18</v>
      </c>
      <c r="C6" s="6" t="s">
        <v>19</v>
      </c>
      <c r="D6" s="6" t="s">
        <v>20</v>
      </c>
      <c r="E6" s="6">
        <v>2</v>
      </c>
      <c r="F6" s="6">
        <v>150</v>
      </c>
      <c r="G6" s="6">
        <f t="shared" si="0"/>
        <v>300</v>
      </c>
      <c r="H6" s="6" t="s">
        <v>21</v>
      </c>
    </row>
    <row r="7" spans="1:8" x14ac:dyDescent="0.25">
      <c r="A7" s="6">
        <v>5</v>
      </c>
      <c r="B7" s="6" t="s">
        <v>22</v>
      </c>
      <c r="C7" s="6" t="s">
        <v>23</v>
      </c>
      <c r="D7" s="6" t="s">
        <v>24</v>
      </c>
      <c r="E7" s="6">
        <v>300</v>
      </c>
      <c r="F7" s="6">
        <v>2.1</v>
      </c>
      <c r="G7" s="6">
        <f t="shared" si="0"/>
        <v>630</v>
      </c>
      <c r="H7" s="6" t="s">
        <v>25</v>
      </c>
    </row>
    <row r="8" spans="1:8" x14ac:dyDescent="0.25">
      <c r="A8" s="6">
        <v>6</v>
      </c>
      <c r="B8" s="6" t="s">
        <v>26</v>
      </c>
      <c r="C8" s="6" t="s">
        <v>27</v>
      </c>
      <c r="D8" s="6" t="s">
        <v>13</v>
      </c>
      <c r="E8" s="6">
        <v>2</v>
      </c>
      <c r="F8" s="6">
        <v>200</v>
      </c>
      <c r="G8" s="6">
        <f t="shared" si="0"/>
        <v>400</v>
      </c>
      <c r="H8" s="6" t="s">
        <v>21</v>
      </c>
    </row>
    <row r="9" spans="1:8" x14ac:dyDescent="0.25">
      <c r="A9" s="6">
        <v>7</v>
      </c>
      <c r="B9" s="6" t="s">
        <v>28</v>
      </c>
      <c r="C9" s="6" t="s">
        <v>29</v>
      </c>
      <c r="D9" s="6" t="s">
        <v>30</v>
      </c>
      <c r="E9" s="6">
        <v>4</v>
      </c>
      <c r="F9" s="6">
        <v>15</v>
      </c>
      <c r="G9" s="6">
        <f t="shared" si="0"/>
        <v>60</v>
      </c>
      <c r="H9" s="6" t="s">
        <v>31</v>
      </c>
    </row>
    <row r="10" spans="1:8" x14ac:dyDescent="0.25">
      <c r="A10" s="6">
        <v>8</v>
      </c>
      <c r="B10" s="6" t="s">
        <v>32</v>
      </c>
      <c r="C10" s="6" t="s">
        <v>33</v>
      </c>
      <c r="D10" s="6" t="s">
        <v>30</v>
      </c>
      <c r="E10" s="6">
        <v>4</v>
      </c>
      <c r="F10" s="6">
        <v>25</v>
      </c>
      <c r="G10" s="6">
        <f t="shared" si="0"/>
        <v>100</v>
      </c>
      <c r="H10" s="6" t="s">
        <v>34</v>
      </c>
    </row>
    <row r="11" spans="1:8" x14ac:dyDescent="0.25">
      <c r="A11" s="6">
        <v>9</v>
      </c>
      <c r="B11" s="6" t="s">
        <v>35</v>
      </c>
      <c r="C11" s="6" t="s">
        <v>36</v>
      </c>
      <c r="D11" s="6" t="s">
        <v>37</v>
      </c>
      <c r="E11" s="6">
        <v>1</v>
      </c>
      <c r="F11" s="6">
        <v>200</v>
      </c>
      <c r="G11" s="6">
        <f t="shared" si="0"/>
        <v>200</v>
      </c>
      <c r="H11" s="6" t="s">
        <v>38</v>
      </c>
    </row>
    <row r="12" spans="1:8" x14ac:dyDescent="0.25">
      <c r="A12" s="6">
        <v>10</v>
      </c>
      <c r="B12" s="6" t="s">
        <v>39</v>
      </c>
      <c r="C12" s="6" t="s">
        <v>40</v>
      </c>
      <c r="D12" s="6" t="s">
        <v>41</v>
      </c>
      <c r="E12" s="6">
        <v>1</v>
      </c>
      <c r="F12" s="6">
        <v>580</v>
      </c>
      <c r="G12" s="6">
        <f t="shared" si="0"/>
        <v>580</v>
      </c>
      <c r="H12" s="6" t="s">
        <v>42</v>
      </c>
    </row>
    <row r="13" spans="1:8" x14ac:dyDescent="0.25">
      <c r="A13" s="6">
        <v>12</v>
      </c>
      <c r="B13" s="6" t="s">
        <v>43</v>
      </c>
      <c r="C13" s="6" t="s">
        <v>44</v>
      </c>
      <c r="D13" s="6" t="s">
        <v>45</v>
      </c>
      <c r="E13" s="6">
        <v>1</v>
      </c>
      <c r="F13" s="6">
        <v>400</v>
      </c>
      <c r="G13" s="6">
        <f t="shared" si="0"/>
        <v>400</v>
      </c>
      <c r="H13" s="6" t="s">
        <v>46</v>
      </c>
    </row>
    <row r="14" spans="1:8" x14ac:dyDescent="0.25">
      <c r="A14" s="6">
        <v>13</v>
      </c>
      <c r="B14" s="6" t="s">
        <v>47</v>
      </c>
      <c r="C14" s="6" t="s">
        <v>48</v>
      </c>
      <c r="D14" s="6" t="s">
        <v>45</v>
      </c>
      <c r="E14" s="6">
        <v>1</v>
      </c>
      <c r="F14" s="6">
        <v>1000</v>
      </c>
      <c r="G14" s="6">
        <f t="shared" si="0"/>
        <v>1000</v>
      </c>
      <c r="H14" s="6" t="s">
        <v>49</v>
      </c>
    </row>
    <row r="15" spans="1:8" s="10" customFormat="1" ht="27.6" customHeight="1" x14ac:dyDescent="0.25">
      <c r="A15" s="6">
        <v>14</v>
      </c>
      <c r="B15" s="8" t="s">
        <v>50</v>
      </c>
      <c r="C15" s="9"/>
      <c r="D15" s="9"/>
      <c r="E15" s="9"/>
      <c r="F15" s="9"/>
      <c r="G15" s="9">
        <f>SUM(G3:G14)</f>
        <v>8000</v>
      </c>
      <c r="H15" s="8">
        <v>0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刘玉嵘</dc:creator>
  <cp:lastModifiedBy>pengnm</cp:lastModifiedBy>
  <cp:lastPrinted>2025-06-23T08:50:07Z</cp:lastPrinted>
  <dcterms:created xsi:type="dcterms:W3CDTF">2023-05-12T11:15:00Z</dcterms:created>
  <dcterms:modified xsi:type="dcterms:W3CDTF">2025-06-23T09:01:07Z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458EF678A1B74AE5997BF154CDC59BEC_13</vt:lpwstr>
  </property>
</Properties>
</file>