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<sst xmlns="http://schemas.openxmlformats.org/spreadsheetml/2006/main" count="487" uniqueCount="109">
  <si>
    <t>湘潭市应急管理局日常业务结算表</t>
  </si>
  <si>
    <t>客户名称</t>
  </si>
  <si>
    <t>项目名称</t>
  </si>
  <si>
    <t>产品名称</t>
  </si>
  <si>
    <t>数量</t>
  </si>
  <si>
    <t>单位</t>
  </si>
  <si>
    <t>单价</t>
  </si>
  <si>
    <t>金额</t>
  </si>
  <si>
    <t>备注</t>
  </si>
  <si>
    <t>湘潭市应急管理局</t>
  </si>
  <si>
    <t>横幅</t>
  </si>
  <si>
    <t>米</t>
  </si>
  <si>
    <t/>
  </si>
  <si>
    <t>赓续红色血脉永葆清廉本色</t>
  </si>
  <si>
    <t>传承红廉基因凝聚青春力量</t>
  </si>
  <si>
    <t>监考证、巡考证</t>
  </si>
  <si>
    <t>亚克力外壳+内页+吊绳</t>
  </si>
  <si>
    <t>套</t>
  </si>
  <si>
    <t>湘潭市应急管理综合行政执法支队
请上三楼</t>
  </si>
  <si>
    <t>户外写真裱纸板</t>
  </si>
  <si>
    <t>块</t>
  </si>
  <si>
    <t>湘潭市强基固本攻坚工作专班办公室</t>
  </si>
  <si>
    <t>钛金牌弧面折边</t>
  </si>
  <si>
    <t>湘潭市应急管理局-矿山救护队</t>
  </si>
  <si>
    <t>门牌</t>
  </si>
  <si>
    <t>5mm亚克力</t>
  </si>
  <si>
    <t>去向牌</t>
  </si>
  <si>
    <t>10mmPVC裱磁吸画面</t>
  </si>
  <si>
    <t>湘潭市应急管理局-防汛科</t>
  </si>
  <si>
    <t>护河净滩行动 守护防汛安全</t>
  </si>
  <si>
    <t>人工</t>
  </si>
  <si>
    <t>户外布展</t>
  </si>
  <si>
    <t>项</t>
  </si>
  <si>
    <t>防汛牌</t>
  </si>
  <si>
    <t>设计排版</t>
  </si>
  <si>
    <t>防汛地图</t>
  </si>
  <si>
    <t>户外车贴 写真贴纸覆盖原图</t>
  </si>
  <si>
    <t>桌牌（马明富）</t>
  </si>
  <si>
    <t>张</t>
  </si>
  <si>
    <t>姓名贴（马明富）</t>
  </si>
  <si>
    <t>户外车贴</t>
  </si>
  <si>
    <t>湘潭市应急管理局慰问国家消防救援局湖南机动队伍慰问物资</t>
  </si>
  <si>
    <t>湘潭市应急管理局工会2024年第三届森林防灭火主题“定向越野</t>
  </si>
  <si>
    <t>小计</t>
  </si>
  <si>
    <t>湘潭市应急管理局指挥中心日常业务及建设项目资料整理装订结算表</t>
  </si>
  <si>
    <t>项目内容</t>
  </si>
  <si>
    <t>工艺流程</t>
  </si>
  <si>
    <t>价格</t>
  </si>
  <si>
    <t>湘潭市应急管理局-指挥中心</t>
  </si>
  <si>
    <t>2024年度湘潭市应急救援工作荣誉证书</t>
  </si>
  <si>
    <t>皮革外壳+内页</t>
  </si>
  <si>
    <t>2024年度湘潭市应急救援工作奖牌</t>
  </si>
  <si>
    <t>红木沙金UV</t>
  </si>
  <si>
    <t>慰问金5000元</t>
  </si>
  <si>
    <t>举报奖励2000元</t>
  </si>
  <si>
    <t>防汛演练 地图、卫星图、编成表</t>
  </si>
  <si>
    <t>现场指挥部</t>
  </si>
  <si>
    <t>桌牌</t>
  </si>
  <si>
    <t>电工现场配合人工</t>
  </si>
  <si>
    <t>4天</t>
  </si>
  <si>
    <t>打印</t>
  </si>
  <si>
    <t>气象观测站、救护所、前方演练</t>
  </si>
  <si>
    <t>救护所</t>
  </si>
  <si>
    <t>5mmPVC裱写真</t>
  </si>
  <si>
    <t>指挥部  编成表</t>
  </si>
  <si>
    <t>前方指挥部</t>
  </si>
  <si>
    <t>Egis 系统用户手册</t>
  </si>
  <si>
    <t>文件处理</t>
  </si>
  <si>
    <t>扫描、文件统一等</t>
  </si>
  <si>
    <t>p</t>
  </si>
  <si>
    <t>文件输出</t>
  </si>
  <si>
    <t>A4普通复印纸黑白双面输出</t>
  </si>
  <si>
    <t>装订</t>
  </si>
  <si>
    <t>打钉胶装，剪切成型</t>
  </si>
  <si>
    <t>本</t>
  </si>
  <si>
    <t>H3C 交换机 常见配置问题 FAQ</t>
  </si>
  <si>
    <t>H3C 无线控制器应用安全 Web 典型配置案例集</t>
  </si>
  <si>
    <t>ZXV10  XT702 产品描述</t>
  </si>
  <si>
    <t>报验文件-第三卷-第二册-设备到货、材料进场验收报审（装修）</t>
  </si>
  <si>
    <t>A4普通复印纸彩色双面输出</t>
  </si>
  <si>
    <t>报验文件-第三卷-第三册-设备到货. 材料进场验收报审（信息化下）</t>
  </si>
  <si>
    <t>报验文件-第三卷-第三册-设备到货.材料进场验收报审（信息化上）</t>
  </si>
  <si>
    <t>报验文件-第三卷-第一册-设备、材料变更材料</t>
  </si>
  <si>
    <t>报验文件-第四卷-第一册-装修建设</t>
  </si>
  <si>
    <t>测试用例</t>
  </si>
  <si>
    <t>分布式系统使用手册-1</t>
  </si>
  <si>
    <t>建设工程造价咨询报告</t>
  </si>
  <si>
    <t>竣工结算书</t>
  </si>
  <si>
    <t>竣工验收说明</t>
  </si>
  <si>
    <t>门禁一体主机快速操作手册</t>
  </si>
  <si>
    <t>启动文件-第一卷-第二册 开工文档</t>
  </si>
  <si>
    <t>启动文件-第一卷-第一册 招采文档</t>
  </si>
  <si>
    <t>设计文档-第二卷-第二册-信息化深化设计</t>
  </si>
  <si>
    <t>设计文档-第二卷-第一册 设计方案</t>
  </si>
  <si>
    <t>施工单位资格报审表</t>
  </si>
  <si>
    <t>图纸扫描</t>
  </si>
  <si>
    <t>网络硬盘录像机</t>
  </si>
  <si>
    <t>信息化建设文档-第五卷-第二册-系统平台测试、试运行、培训</t>
  </si>
  <si>
    <t>信息化建设文档-第五卷-第三册-用户手册、系统管理手册（上）</t>
  </si>
  <si>
    <t>信息化建设文档-第五卷-第三册-用户手册、系统管理手册（下）</t>
  </si>
  <si>
    <t>信息化建设文档-第五卷-第一册-施工资料</t>
  </si>
  <si>
    <t>信息化施工方案</t>
  </si>
  <si>
    <t>验收会议方案</t>
  </si>
  <si>
    <t>验收文档-第六卷-第二册-验收文档</t>
  </si>
  <si>
    <t>应急调度系统用户手册</t>
  </si>
  <si>
    <t>应急通APP功能白皮书</t>
  </si>
  <si>
    <t>预算总价</t>
  </si>
  <si>
    <t>智慧办公系统快速使用手册</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</si>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</sst>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 numFmtId="177" formatCode="0_ "/>
    <numFmt numFmtId="178" formatCode="0.0_ "/>
  </numFmts>
  <fonts count="26">
    <font>
      <sz val="11"/>
      <color theme="1"/>
      <name val="宋体"/>
      <charset val="134"/>
      <scheme val="minor"/>
    </font>
    <font>
      <sz val="18"/>
      <color rgb="FF000000"/>
      <name val="Microsoft YaHei UI"/>
      <family val="2"/>
      <charset val="134"/>
    </font>
    <font>
      <sz val="9"/>
      <color rgb="FF000000"/>
      <name val="Microsoft YaHei UI"/>
      <family val="2"/>
      <charset val="134"/>
    </font>
    <font>
      <b/>
      <sz val="9"/>
      <color rgb="FF3B3B3B"/>
      <name val="Microsoft YaHei UI"/>
      <family val="2"/>
      <charset val="134"/>
    </font>
    <font>
      <b/>
      <sz val="18"/>
      <color theme="1"/>
      <name val="宋体"/>
      <charset val="134"/>
      <scheme val="minor"/>
    </font>
    <font>
      <b/>
      <sz val="11"/>
      <color theme="1"/>
      <name val="宋体"/>
      <charset val="134"/>
      <scheme val="minor"/>
    </font>
    <font>
      <sz val="9"/>
      <color rgb="FF000000"/>
      <name val="Microsoft YaHei U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8"/>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32">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2"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176" fontId="3" fillId="2"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6" fillId="2" borderId="2" xfId="0" applyNumberFormat="1" applyFont="1" applyFill="1" applyBorder="1" applyAlignment="1" applyProtection="1">
      <alignment horizontal="center" vertical="center" wrapText="1"/>
    </xf>
    <xf numFmtId="0" fontId="6" fillId="2" borderId="3" xfId="0" applyNumberFormat="1" applyFont="1" applyFill="1" applyBorder="1" applyAlignment="1" applyProtection="1">
      <alignment horizontal="center" vertical="center" wrapText="1"/>
    </xf>
    <xf numFmtId="0" fontId="6" fillId="2" borderId="4" xfId="0" applyNumberFormat="1" applyFont="1" applyFill="1" applyBorder="1" applyAlignment="1" applyProtection="1">
      <alignment horizontal="center" vertical="center" wrapText="1"/>
    </xf>
    <xf numFmtId="177" fontId="0" fillId="0" borderId="1" xfId="0" applyNumberForma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1" xfId="0"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3"/>
  <sheetViews>
    <sheetView tabSelected="1" topLeftCell="A122" workbookViewId="0">
      <selection activeCell="A138" sqref="A138:H138"/>
    </sheetView>
  </sheetViews>
  <sheetFormatPr defaultColWidth="9" defaultRowHeight="13.5" outlineLevelCol="7"/>
  <cols>
    <col min="1" max="1" width="27" customWidth="1"/>
    <col min="2" max="2" width="29.875" style="1" customWidth="1"/>
    <col min="3" max="3" width="27.625" style="2" customWidth="1"/>
    <col min="4" max="4" width="7.875" style="2" customWidth="1"/>
    <col min="5" max="5" width="8.125" style="2" customWidth="1"/>
    <col min="6" max="6" width="9" style="2" customWidth="1"/>
    <col min="7" max="7" width="10.75" style="2" customWidth="1"/>
    <col min="8" max="8" width="10.5" customWidth="1"/>
  </cols>
  <sheetData>
    <row r="1" ht="48" customHeight="1" spans="1:8">
      <c r="A1" s="3" t="s">
        <v>0</v>
      </c>
      <c r="B1" s="3"/>
      <c r="C1" s="3"/>
      <c r="D1" s="3"/>
      <c r="E1" s="3"/>
      <c r="F1" s="3"/>
      <c r="G1" s="3"/>
      <c r="H1" s="3"/>
    </row>
    <row r="2" ht="34" customHeight="1" spans="1:8">
      <c r="A2" s="4" t="s">
        <v>1</v>
      </c>
      <c r="B2" s="4" t="s">
        <v>2</v>
      </c>
      <c r="C2" s="4" t="s">
        <v>3</v>
      </c>
      <c r="D2" s="4" t="s">
        <v>4</v>
      </c>
      <c r="E2" s="4" t="s">
        <v>5</v>
      </c>
      <c r="F2" s="4" t="s">
        <v>6</v>
      </c>
      <c r="G2" s="4" t="s">
        <v>7</v>
      </c>
      <c r="H2" s="4" t="s">
        <v>8</v>
      </c>
    </row>
    <row r="3" ht="34" customHeight="1" spans="1:8">
      <c r="A3" s="4" t="s">
        <v>9</v>
      </c>
      <c r="B3" s="4" t="s">
        <v>9</v>
      </c>
      <c r="C3" s="4" t="s">
        <v>10</v>
      </c>
      <c r="D3" s="4">
        <v>2</v>
      </c>
      <c r="E3" s="4" t="s">
        <v>11</v>
      </c>
      <c r="F3" s="4">
        <v>10</v>
      </c>
      <c r="G3" s="4">
        <v>20</v>
      </c>
      <c r="H3" s="4" t="s">
        <v>12</v>
      </c>
    </row>
    <row r="4" ht="34" customHeight="1" spans="1:8">
      <c r="A4" s="4" t="s">
        <v>9</v>
      </c>
      <c r="B4" s="4" t="s">
        <v>13</v>
      </c>
      <c r="C4" s="4" t="s">
        <v>10</v>
      </c>
      <c r="D4" s="4">
        <v>5</v>
      </c>
      <c r="E4" s="4" t="s">
        <v>11</v>
      </c>
      <c r="F4" s="4">
        <v>10</v>
      </c>
      <c r="G4" s="4">
        <v>50</v>
      </c>
      <c r="H4" s="4" t="s">
        <v>12</v>
      </c>
    </row>
    <row r="5" ht="34" customHeight="1" spans="1:8">
      <c r="A5" s="4" t="s">
        <v>9</v>
      </c>
      <c r="B5" s="4" t="s">
        <v>14</v>
      </c>
      <c r="C5" s="4" t="s">
        <v>10</v>
      </c>
      <c r="D5" s="4">
        <v>5</v>
      </c>
      <c r="E5" s="4" t="s">
        <v>11</v>
      </c>
      <c r="F5" s="4">
        <v>10</v>
      </c>
      <c r="G5" s="4">
        <v>50</v>
      </c>
      <c r="H5" s="4" t="s">
        <v>12</v>
      </c>
    </row>
    <row r="6" ht="34" customHeight="1" spans="1:8">
      <c r="A6" s="4" t="s">
        <v>9</v>
      </c>
      <c r="B6" s="4" t="s">
        <v>15</v>
      </c>
      <c r="C6" s="4" t="s">
        <v>16</v>
      </c>
      <c r="D6" s="4">
        <v>2</v>
      </c>
      <c r="E6" s="4" t="s">
        <v>17</v>
      </c>
      <c r="F6" s="4">
        <v>15</v>
      </c>
      <c r="G6" s="4">
        <v>30</v>
      </c>
      <c r="H6" s="4" t="s">
        <v>12</v>
      </c>
    </row>
    <row r="7" ht="34" customHeight="1" spans="1:8">
      <c r="A7" s="4" t="s">
        <v>9</v>
      </c>
      <c r="B7" s="4" t="s">
        <v>18</v>
      </c>
      <c r="C7" s="4" t="s">
        <v>19</v>
      </c>
      <c r="D7" s="4">
        <v>1</v>
      </c>
      <c r="E7" s="4" t="s">
        <v>20</v>
      </c>
      <c r="F7" s="4">
        <v>60</v>
      </c>
      <c r="G7" s="4">
        <v>60</v>
      </c>
      <c r="H7" s="4" t="s">
        <v>12</v>
      </c>
    </row>
    <row r="8" ht="34" customHeight="1" spans="1:8">
      <c r="A8" s="4" t="s">
        <v>9</v>
      </c>
      <c r="B8" s="4" t="s">
        <v>21</v>
      </c>
      <c r="C8" s="4" t="s">
        <v>22</v>
      </c>
      <c r="D8" s="4">
        <v>1</v>
      </c>
      <c r="E8" s="4" t="s">
        <v>20</v>
      </c>
      <c r="F8" s="4">
        <v>220</v>
      </c>
      <c r="G8" s="4">
        <v>220</v>
      </c>
      <c r="H8" s="4" t="s">
        <v>12</v>
      </c>
    </row>
    <row r="9" ht="34" customHeight="1" spans="1:8">
      <c r="A9" s="4" t="s">
        <v>23</v>
      </c>
      <c r="B9" s="4" t="s">
        <v>24</v>
      </c>
      <c r="C9" s="4" t="s">
        <v>25</v>
      </c>
      <c r="D9" s="4">
        <v>33</v>
      </c>
      <c r="E9" s="4" t="s">
        <v>20</v>
      </c>
      <c r="F9" s="4">
        <v>40</v>
      </c>
      <c r="G9" s="4">
        <f t="shared" ref="G9:G11" si="0">D9*F9</f>
        <v>1320</v>
      </c>
      <c r="H9" s="4" t="s">
        <v>12</v>
      </c>
    </row>
    <row r="10" ht="34" customHeight="1" spans="1:8">
      <c r="A10" s="4" t="s">
        <v>23</v>
      </c>
      <c r="B10" s="4" t="s">
        <v>26</v>
      </c>
      <c r="C10" s="4" t="s">
        <v>27</v>
      </c>
      <c r="D10" s="4">
        <v>5</v>
      </c>
      <c r="E10" s="4" t="s">
        <v>20</v>
      </c>
      <c r="F10" s="4">
        <v>150</v>
      </c>
      <c r="G10" s="4">
        <f t="shared" si="0"/>
        <v>750</v>
      </c>
      <c r="H10" s="4"/>
    </row>
    <row r="11" ht="34" customHeight="1" spans="1:8">
      <c r="A11" s="4" t="s">
        <v>9</v>
      </c>
      <c r="B11" s="4" t="s">
        <v>24</v>
      </c>
      <c r="C11" s="4" t="s">
        <v>25</v>
      </c>
      <c r="D11" s="4">
        <v>34</v>
      </c>
      <c r="E11" s="4" t="s">
        <v>20</v>
      </c>
      <c r="F11" s="4">
        <v>40</v>
      </c>
      <c r="G11" s="4">
        <f t="shared" si="0"/>
        <v>1360</v>
      </c>
      <c r="H11" s="4" t="s">
        <v>12</v>
      </c>
    </row>
    <row r="12" ht="34" customHeight="1" spans="1:8">
      <c r="A12" s="4" t="s">
        <v>28</v>
      </c>
      <c r="B12" s="4" t="s">
        <v>29</v>
      </c>
      <c r="C12" s="4" t="s">
        <v>10</v>
      </c>
      <c r="D12" s="4">
        <v>3</v>
      </c>
      <c r="E12" s="4" t="s">
        <v>11</v>
      </c>
      <c r="F12" s="4">
        <v>10</v>
      </c>
      <c r="G12" s="4">
        <v>30</v>
      </c>
      <c r="H12" s="4" t="s">
        <v>12</v>
      </c>
    </row>
    <row r="13" ht="34" customHeight="1" spans="1:8">
      <c r="A13" s="4" t="s">
        <v>28</v>
      </c>
      <c r="B13" s="4" t="s">
        <v>30</v>
      </c>
      <c r="C13" s="4" t="s">
        <v>31</v>
      </c>
      <c r="D13" s="4">
        <v>1</v>
      </c>
      <c r="E13" s="4" t="s">
        <v>32</v>
      </c>
      <c r="F13" s="4">
        <v>600</v>
      </c>
      <c r="G13" s="4">
        <v>600</v>
      </c>
      <c r="H13" s="4"/>
    </row>
    <row r="14" ht="34" customHeight="1" spans="1:8">
      <c r="A14" s="4" t="s">
        <v>9</v>
      </c>
      <c r="B14" s="4" t="s">
        <v>33</v>
      </c>
      <c r="C14" s="4" t="s">
        <v>34</v>
      </c>
      <c r="D14" s="4">
        <v>1</v>
      </c>
      <c r="E14" s="4" t="s">
        <v>32</v>
      </c>
      <c r="F14" s="4">
        <v>300</v>
      </c>
      <c r="G14" s="4">
        <v>300</v>
      </c>
      <c r="H14" s="4"/>
    </row>
    <row r="15" ht="34" customHeight="1" spans="1:8">
      <c r="A15" s="4" t="s">
        <v>9</v>
      </c>
      <c r="B15" s="4" t="s">
        <v>35</v>
      </c>
      <c r="C15" s="4" t="s">
        <v>36</v>
      </c>
      <c r="D15" s="4">
        <v>2</v>
      </c>
      <c r="E15" s="4" t="s">
        <v>20</v>
      </c>
      <c r="F15" s="4">
        <v>97.2</v>
      </c>
      <c r="G15" s="4">
        <f>D15*F15</f>
        <v>194.4</v>
      </c>
      <c r="H15" s="4"/>
    </row>
    <row r="16" ht="34" customHeight="1" spans="1:8">
      <c r="A16" s="4" t="s">
        <v>9</v>
      </c>
      <c r="B16" s="4" t="s">
        <v>37</v>
      </c>
      <c r="C16" s="4" t="s">
        <v>12</v>
      </c>
      <c r="D16" s="4">
        <v>1</v>
      </c>
      <c r="E16" s="4" t="s">
        <v>38</v>
      </c>
      <c r="F16" s="4">
        <v>5</v>
      </c>
      <c r="G16" s="4">
        <v>5</v>
      </c>
      <c r="H16" s="4" t="s">
        <v>12</v>
      </c>
    </row>
    <row r="17" ht="34" customHeight="1" spans="1:8">
      <c r="A17" s="4" t="s">
        <v>9</v>
      </c>
      <c r="B17" s="4" t="s">
        <v>39</v>
      </c>
      <c r="C17" s="4" t="s">
        <v>40</v>
      </c>
      <c r="D17" s="4">
        <v>1</v>
      </c>
      <c r="E17" s="4" t="s">
        <v>38</v>
      </c>
      <c r="F17" s="4">
        <v>5</v>
      </c>
      <c r="G17" s="4">
        <v>5</v>
      </c>
      <c r="H17" s="4" t="s">
        <v>12</v>
      </c>
    </row>
    <row r="18" ht="34" customHeight="1" spans="1:8">
      <c r="A18" s="4" t="s">
        <v>9</v>
      </c>
      <c r="B18" s="4" t="s">
        <v>41</v>
      </c>
      <c r="C18" s="4" t="s">
        <v>19</v>
      </c>
      <c r="D18" s="4">
        <v>1</v>
      </c>
      <c r="E18" s="4" t="s">
        <v>20</v>
      </c>
      <c r="F18" s="4">
        <v>55</v>
      </c>
      <c r="G18" s="4">
        <v>55</v>
      </c>
      <c r="H18" s="4" t="s">
        <v>12</v>
      </c>
    </row>
    <row r="19" ht="34" customHeight="1" spans="1:8">
      <c r="A19" s="4" t="s">
        <v>9</v>
      </c>
      <c r="B19" s="4" t="s">
        <v>42</v>
      </c>
      <c r="C19" s="4" t="s">
        <v>10</v>
      </c>
      <c r="D19" s="4">
        <v>5</v>
      </c>
      <c r="E19" s="4" t="s">
        <v>11</v>
      </c>
      <c r="F19" s="4">
        <v>10</v>
      </c>
      <c r="G19" s="4">
        <v>50</v>
      </c>
      <c r="H19" s="4" t="s">
        <v>12</v>
      </c>
    </row>
    <row r="20" ht="34" customHeight="1" spans="1:8">
      <c r="A20" s="5" t="s">
        <v>43</v>
      </c>
      <c r="B20" s="5"/>
      <c r="C20" s="5"/>
      <c r="D20" s="5"/>
      <c r="E20" s="5"/>
      <c r="F20" s="5"/>
      <c r="G20" s="6">
        <f>SUM(G3:G19)</f>
        <v>5099.4</v>
      </c>
      <c r="H20" s="5"/>
    </row>
    <row r="21" ht="34" customHeight="1"/>
    <row r="22" ht="39" customHeight="1" spans="1:8">
      <c r="A22" s="7" t="s">
        <v>44</v>
      </c>
      <c r="B22" s="8"/>
      <c r="C22" s="7"/>
      <c r="D22" s="7"/>
      <c r="E22" s="7"/>
      <c r="F22" s="7"/>
      <c r="G22" s="7"/>
      <c r="H22" s="7"/>
    </row>
    <row r="23" ht="31" customHeight="1" spans="1:8">
      <c r="A23" s="9" t="s">
        <v>2</v>
      </c>
      <c r="B23" s="10" t="s">
        <v>45</v>
      </c>
      <c r="C23" s="9" t="s">
        <v>46</v>
      </c>
      <c r="D23" s="9" t="s">
        <v>4</v>
      </c>
      <c r="E23" s="9" t="s">
        <v>5</v>
      </c>
      <c r="F23" s="9" t="s">
        <v>6</v>
      </c>
      <c r="G23" s="9" t="s">
        <v>47</v>
      </c>
      <c r="H23" s="10" t="s">
        <v>8</v>
      </c>
    </row>
    <row r="24" ht="33" customHeight="1" spans="1:8">
      <c r="A24" s="11" t="s">
        <v>48</v>
      </c>
      <c r="B24" s="12" t="s">
        <v>49</v>
      </c>
      <c r="C24" s="11" t="s">
        <v>50</v>
      </c>
      <c r="D24" s="11">
        <v>6</v>
      </c>
      <c r="E24" s="11" t="s">
        <v>17</v>
      </c>
      <c r="F24" s="11">
        <v>28</v>
      </c>
      <c r="G24" s="11">
        <v>168</v>
      </c>
      <c r="H24" s="13"/>
    </row>
    <row r="25" ht="32" customHeight="1" spans="1:8">
      <c r="A25" s="11" t="s">
        <v>48</v>
      </c>
      <c r="B25" s="12" t="s">
        <v>51</v>
      </c>
      <c r="C25" s="11" t="s">
        <v>52</v>
      </c>
      <c r="D25" s="11">
        <v>6</v>
      </c>
      <c r="E25" s="11" t="s">
        <v>20</v>
      </c>
      <c r="F25" s="11">
        <v>120</v>
      </c>
      <c r="G25" s="11">
        <v>720</v>
      </c>
      <c r="H25" s="14"/>
    </row>
    <row r="26" ht="24" customHeight="1" spans="1:8">
      <c r="A26" s="11" t="s">
        <v>48</v>
      </c>
      <c r="B26" s="12" t="s">
        <v>53</v>
      </c>
      <c r="C26" s="11" t="s">
        <v>19</v>
      </c>
      <c r="D26" s="11">
        <v>6</v>
      </c>
      <c r="E26" s="11" t="s">
        <v>20</v>
      </c>
      <c r="F26" s="11">
        <v>50</v>
      </c>
      <c r="G26" s="11">
        <v>300</v>
      </c>
      <c r="H26" s="14"/>
    </row>
    <row r="27" ht="24" customHeight="1" spans="1:8">
      <c r="A27" s="11" t="s">
        <v>48</v>
      </c>
      <c r="B27" s="12" t="s">
        <v>54</v>
      </c>
      <c r="C27" s="11" t="s">
        <v>19</v>
      </c>
      <c r="D27" s="11">
        <v>2</v>
      </c>
      <c r="E27" s="11" t="s">
        <v>20</v>
      </c>
      <c r="F27" s="11">
        <v>50</v>
      </c>
      <c r="G27" s="11">
        <v>100</v>
      </c>
      <c r="H27" s="14"/>
    </row>
    <row r="28" ht="36" customHeight="1" spans="1:8">
      <c r="A28" s="11" t="s">
        <v>48</v>
      </c>
      <c r="B28" s="12" t="s">
        <v>55</v>
      </c>
      <c r="C28" s="11" t="s">
        <v>19</v>
      </c>
      <c r="D28" s="11">
        <v>6</v>
      </c>
      <c r="E28" s="11" t="s">
        <v>20</v>
      </c>
      <c r="F28" s="11">
        <v>120</v>
      </c>
      <c r="G28" s="11">
        <v>720</v>
      </c>
      <c r="H28" s="14"/>
    </row>
    <row r="29" ht="24" customHeight="1" spans="1:8">
      <c r="A29" s="11" t="s">
        <v>48</v>
      </c>
      <c r="B29" s="12" t="s">
        <v>56</v>
      </c>
      <c r="C29" s="11" t="s">
        <v>19</v>
      </c>
      <c r="D29" s="11">
        <v>1</v>
      </c>
      <c r="E29" s="11" t="s">
        <v>20</v>
      </c>
      <c r="F29" s="11">
        <v>30</v>
      </c>
      <c r="G29" s="11">
        <v>30</v>
      </c>
      <c r="H29" s="14"/>
    </row>
    <row r="30" ht="24" customHeight="1" spans="1:8">
      <c r="A30" s="11" t="s">
        <v>48</v>
      </c>
      <c r="B30" s="12" t="s">
        <v>57</v>
      </c>
      <c r="C30" s="11"/>
      <c r="D30" s="11">
        <v>30</v>
      </c>
      <c r="E30" s="11" t="s">
        <v>38</v>
      </c>
      <c r="F30" s="11">
        <v>5</v>
      </c>
      <c r="G30" s="11">
        <v>150</v>
      </c>
      <c r="H30" s="14"/>
    </row>
    <row r="31" ht="24" customHeight="1" spans="1:8">
      <c r="A31" s="11" t="s">
        <v>48</v>
      </c>
      <c r="B31" s="12" t="s">
        <v>58</v>
      </c>
      <c r="C31" s="11" t="s">
        <v>59</v>
      </c>
      <c r="D31" s="11">
        <v>1</v>
      </c>
      <c r="E31" s="11" t="s">
        <v>32</v>
      </c>
      <c r="F31" s="11">
        <v>1600</v>
      </c>
      <c r="G31" s="11">
        <v>1600</v>
      </c>
      <c r="H31" s="14"/>
    </row>
    <row r="32" ht="24" customHeight="1" spans="1:8">
      <c r="A32" s="11" t="s">
        <v>48</v>
      </c>
      <c r="B32" s="12" t="s">
        <v>57</v>
      </c>
      <c r="C32" s="11" t="s">
        <v>60</v>
      </c>
      <c r="D32" s="11">
        <v>38</v>
      </c>
      <c r="E32" s="11" t="s">
        <v>38</v>
      </c>
      <c r="F32" s="11">
        <v>5</v>
      </c>
      <c r="G32" s="11">
        <v>190</v>
      </c>
      <c r="H32" s="14"/>
    </row>
    <row r="33" ht="24" customHeight="1" spans="1:8">
      <c r="A33" s="11" t="s">
        <v>48</v>
      </c>
      <c r="B33" s="12" t="s">
        <v>61</v>
      </c>
      <c r="C33" s="11" t="s">
        <v>19</v>
      </c>
      <c r="D33" s="11">
        <v>6</v>
      </c>
      <c r="E33" s="11" t="s">
        <v>20</v>
      </c>
      <c r="F33" s="11">
        <v>55</v>
      </c>
      <c r="G33" s="11">
        <v>330</v>
      </c>
      <c r="H33" s="14"/>
    </row>
    <row r="34" ht="24" customHeight="1" spans="1:8">
      <c r="A34" s="11" t="s">
        <v>48</v>
      </c>
      <c r="B34" s="12" t="s">
        <v>62</v>
      </c>
      <c r="C34" s="11" t="s">
        <v>63</v>
      </c>
      <c r="D34" s="11">
        <v>1</v>
      </c>
      <c r="E34" s="11" t="s">
        <v>20</v>
      </c>
      <c r="F34" s="11">
        <v>45</v>
      </c>
      <c r="G34" s="11">
        <v>45</v>
      </c>
      <c r="H34" s="14"/>
    </row>
    <row r="35" ht="24" customHeight="1" spans="1:8">
      <c r="A35" s="11" t="s">
        <v>48</v>
      </c>
      <c r="B35" s="12" t="s">
        <v>62</v>
      </c>
      <c r="C35" s="11" t="s">
        <v>19</v>
      </c>
      <c r="D35" s="11">
        <v>1</v>
      </c>
      <c r="E35" s="11" t="s">
        <v>20</v>
      </c>
      <c r="F35" s="11">
        <v>35</v>
      </c>
      <c r="G35" s="11">
        <v>35</v>
      </c>
      <c r="H35" s="14"/>
    </row>
    <row r="36" ht="24" customHeight="1" spans="1:8">
      <c r="A36" s="11" t="s">
        <v>48</v>
      </c>
      <c r="B36" s="12" t="s">
        <v>64</v>
      </c>
      <c r="C36" s="11" t="s">
        <v>19</v>
      </c>
      <c r="D36" s="11">
        <v>1</v>
      </c>
      <c r="E36" s="11" t="s">
        <v>20</v>
      </c>
      <c r="F36" s="11">
        <v>120</v>
      </c>
      <c r="G36" s="11">
        <v>120</v>
      </c>
      <c r="H36" s="14"/>
    </row>
    <row r="37" ht="24" customHeight="1" spans="1:8">
      <c r="A37" s="11" t="s">
        <v>48</v>
      </c>
      <c r="B37" s="12" t="s">
        <v>65</v>
      </c>
      <c r="C37" s="11" t="s">
        <v>19</v>
      </c>
      <c r="D37" s="11">
        <v>2</v>
      </c>
      <c r="E37" s="11" t="s">
        <v>20</v>
      </c>
      <c r="F37" s="11">
        <v>30</v>
      </c>
      <c r="G37" s="11">
        <v>60</v>
      </c>
      <c r="H37" s="15"/>
    </row>
    <row r="38" ht="24" customHeight="1" spans="1:8">
      <c r="A38" s="12" t="s">
        <v>66</v>
      </c>
      <c r="B38" s="12" t="s">
        <v>67</v>
      </c>
      <c r="C38" s="11" t="s">
        <v>68</v>
      </c>
      <c r="D38" s="11">
        <v>30</v>
      </c>
      <c r="E38" s="11" t="s">
        <v>69</v>
      </c>
      <c r="F38" s="11">
        <v>0.8</v>
      </c>
      <c r="G38" s="16">
        <f t="shared" ref="G38:G101" si="1">D38*F38</f>
        <v>24</v>
      </c>
      <c r="H38" s="17"/>
    </row>
    <row r="39" ht="24" customHeight="1" spans="1:8">
      <c r="A39" s="12"/>
      <c r="B39" s="12" t="s">
        <v>70</v>
      </c>
      <c r="C39" s="11" t="s">
        <v>71</v>
      </c>
      <c r="D39" s="11">
        <v>60</v>
      </c>
      <c r="E39" s="11" t="s">
        <v>69</v>
      </c>
      <c r="F39" s="11">
        <v>0.3</v>
      </c>
      <c r="G39" s="16">
        <f t="shared" si="1"/>
        <v>18</v>
      </c>
      <c r="H39" s="18"/>
    </row>
    <row r="40" ht="24" customHeight="1" spans="1:8">
      <c r="A40" s="12"/>
      <c r="B40" s="12" t="s">
        <v>72</v>
      </c>
      <c r="C40" s="11" t="s">
        <v>73</v>
      </c>
      <c r="D40" s="11">
        <v>3</v>
      </c>
      <c r="E40" s="11" t="s">
        <v>74</v>
      </c>
      <c r="F40" s="11">
        <v>15</v>
      </c>
      <c r="G40" s="16">
        <f t="shared" si="1"/>
        <v>45</v>
      </c>
      <c r="H40" s="18"/>
    </row>
    <row r="41" ht="24" customHeight="1" spans="1:8">
      <c r="A41" s="12" t="s">
        <v>75</v>
      </c>
      <c r="B41" s="12" t="s">
        <v>67</v>
      </c>
      <c r="C41" s="11" t="s">
        <v>68</v>
      </c>
      <c r="D41" s="11">
        <v>69</v>
      </c>
      <c r="E41" s="11" t="s">
        <v>69</v>
      </c>
      <c r="F41" s="11">
        <v>0.8</v>
      </c>
      <c r="G41" s="16">
        <f t="shared" si="1"/>
        <v>55.2</v>
      </c>
      <c r="H41" s="18"/>
    </row>
    <row r="42" ht="24" customHeight="1" spans="1:8">
      <c r="A42" s="12"/>
      <c r="B42" s="12" t="s">
        <v>70</v>
      </c>
      <c r="C42" s="11" t="s">
        <v>71</v>
      </c>
      <c r="D42" s="11">
        <v>138</v>
      </c>
      <c r="E42" s="11" t="s">
        <v>69</v>
      </c>
      <c r="F42" s="11">
        <v>0.3</v>
      </c>
      <c r="G42" s="16">
        <f t="shared" si="1"/>
        <v>41.4</v>
      </c>
      <c r="H42" s="18"/>
    </row>
    <row r="43" ht="24" customHeight="1" spans="1:8">
      <c r="A43" s="12"/>
      <c r="B43" s="12" t="s">
        <v>72</v>
      </c>
      <c r="C43" s="11" t="s">
        <v>73</v>
      </c>
      <c r="D43" s="11">
        <v>3</v>
      </c>
      <c r="E43" s="11" t="s">
        <v>74</v>
      </c>
      <c r="F43" s="11">
        <v>15</v>
      </c>
      <c r="G43" s="16">
        <f t="shared" si="1"/>
        <v>45</v>
      </c>
      <c r="H43" s="18"/>
    </row>
    <row r="44" ht="24" customHeight="1" spans="1:8">
      <c r="A44" s="12" t="s">
        <v>76</v>
      </c>
      <c r="B44" s="12" t="s">
        <v>67</v>
      </c>
      <c r="C44" s="11" t="s">
        <v>68</v>
      </c>
      <c r="D44" s="11">
        <v>37</v>
      </c>
      <c r="E44" s="11" t="s">
        <v>69</v>
      </c>
      <c r="F44" s="11">
        <v>0.8</v>
      </c>
      <c r="G44" s="16">
        <f t="shared" si="1"/>
        <v>29.6</v>
      </c>
      <c r="H44" s="18"/>
    </row>
    <row r="45" ht="24" customHeight="1" spans="1:8">
      <c r="A45" s="12"/>
      <c r="B45" s="12" t="s">
        <v>70</v>
      </c>
      <c r="C45" s="11" t="s">
        <v>71</v>
      </c>
      <c r="D45" s="11">
        <v>74</v>
      </c>
      <c r="E45" s="11" t="s">
        <v>69</v>
      </c>
      <c r="F45" s="11">
        <v>0.3</v>
      </c>
      <c r="G45" s="16">
        <f t="shared" si="1"/>
        <v>22.2</v>
      </c>
      <c r="H45" s="18"/>
    </row>
    <row r="46" ht="24" customHeight="1" spans="1:8">
      <c r="A46" s="12"/>
      <c r="B46" s="12" t="s">
        <v>72</v>
      </c>
      <c r="C46" s="11" t="s">
        <v>73</v>
      </c>
      <c r="D46" s="11">
        <v>3</v>
      </c>
      <c r="E46" s="11" t="s">
        <v>74</v>
      </c>
      <c r="F46" s="11">
        <v>15</v>
      </c>
      <c r="G46" s="16">
        <f t="shared" si="1"/>
        <v>45</v>
      </c>
      <c r="H46" s="18"/>
    </row>
    <row r="47" ht="24" customHeight="1" spans="1:8">
      <c r="A47" s="12" t="s">
        <v>77</v>
      </c>
      <c r="B47" s="12" t="s">
        <v>67</v>
      </c>
      <c r="C47" s="11" t="s">
        <v>68</v>
      </c>
      <c r="D47" s="11">
        <v>30</v>
      </c>
      <c r="E47" s="11" t="s">
        <v>69</v>
      </c>
      <c r="F47" s="11">
        <v>0.8</v>
      </c>
      <c r="G47" s="16">
        <f t="shared" si="1"/>
        <v>24</v>
      </c>
      <c r="H47" s="18"/>
    </row>
    <row r="48" ht="24" customHeight="1" spans="1:8">
      <c r="A48" s="11"/>
      <c r="B48" s="12" t="s">
        <v>70</v>
      </c>
      <c r="C48" s="11" t="s">
        <v>71</v>
      </c>
      <c r="D48" s="11">
        <v>60</v>
      </c>
      <c r="E48" s="11" t="s">
        <v>69</v>
      </c>
      <c r="F48" s="11">
        <v>0.3</v>
      </c>
      <c r="G48" s="16">
        <f t="shared" si="1"/>
        <v>18</v>
      </c>
      <c r="H48" s="18"/>
    </row>
    <row r="49" ht="24" customHeight="1" spans="1:8">
      <c r="A49" s="11"/>
      <c r="B49" s="12" t="s">
        <v>72</v>
      </c>
      <c r="C49" s="11" t="s">
        <v>73</v>
      </c>
      <c r="D49" s="11">
        <v>3</v>
      </c>
      <c r="E49" s="11" t="s">
        <v>74</v>
      </c>
      <c r="F49" s="11">
        <v>15</v>
      </c>
      <c r="G49" s="16">
        <f t="shared" si="1"/>
        <v>45</v>
      </c>
      <c r="H49" s="18"/>
    </row>
    <row r="50" ht="24" customHeight="1" spans="1:8">
      <c r="A50" s="12" t="s">
        <v>78</v>
      </c>
      <c r="B50" s="12" t="s">
        <v>67</v>
      </c>
      <c r="C50" s="11" t="s">
        <v>68</v>
      </c>
      <c r="D50" s="11">
        <v>300</v>
      </c>
      <c r="E50" s="11" t="s">
        <v>69</v>
      </c>
      <c r="F50" s="11">
        <v>0.8</v>
      </c>
      <c r="G50" s="16">
        <f t="shared" si="1"/>
        <v>240</v>
      </c>
      <c r="H50" s="18"/>
    </row>
    <row r="51" ht="24" customHeight="1" spans="1:8">
      <c r="A51" s="11"/>
      <c r="B51" s="12" t="s">
        <v>70</v>
      </c>
      <c r="C51" s="11" t="s">
        <v>79</v>
      </c>
      <c r="D51" s="11">
        <v>600</v>
      </c>
      <c r="E51" s="11" t="s">
        <v>69</v>
      </c>
      <c r="F51" s="11">
        <v>0.6</v>
      </c>
      <c r="G51" s="16">
        <f t="shared" si="1"/>
        <v>360</v>
      </c>
      <c r="H51" s="18"/>
    </row>
    <row r="52" ht="24" customHeight="1" spans="1:8">
      <c r="A52" s="11"/>
      <c r="B52" s="12" t="s">
        <v>72</v>
      </c>
      <c r="C52" s="11" t="s">
        <v>73</v>
      </c>
      <c r="D52" s="11">
        <v>3</v>
      </c>
      <c r="E52" s="11" t="s">
        <v>74</v>
      </c>
      <c r="F52" s="11">
        <v>15</v>
      </c>
      <c r="G52" s="16">
        <f t="shared" si="1"/>
        <v>45</v>
      </c>
      <c r="H52" s="18"/>
    </row>
    <row r="53" ht="24" customHeight="1" spans="1:8">
      <c r="A53" s="12" t="s">
        <v>80</v>
      </c>
      <c r="B53" s="12" t="s">
        <v>67</v>
      </c>
      <c r="C53" s="11" t="s">
        <v>68</v>
      </c>
      <c r="D53" s="11">
        <v>569</v>
      </c>
      <c r="E53" s="11" t="s">
        <v>69</v>
      </c>
      <c r="F53" s="11">
        <v>0.8</v>
      </c>
      <c r="G53" s="16">
        <f t="shared" si="1"/>
        <v>455.2</v>
      </c>
      <c r="H53" s="18"/>
    </row>
    <row r="54" ht="24" customHeight="1" spans="1:8">
      <c r="A54" s="11"/>
      <c r="B54" s="12" t="s">
        <v>70</v>
      </c>
      <c r="C54" s="11" t="s">
        <v>79</v>
      </c>
      <c r="D54" s="11">
        <v>1138</v>
      </c>
      <c r="E54" s="11" t="s">
        <v>69</v>
      </c>
      <c r="F54" s="11">
        <v>0.6</v>
      </c>
      <c r="G54" s="16">
        <f t="shared" si="1"/>
        <v>682.8</v>
      </c>
      <c r="H54" s="18"/>
    </row>
    <row r="55" ht="24" customHeight="1" spans="1:8">
      <c r="A55" s="11"/>
      <c r="B55" s="12" t="s">
        <v>72</v>
      </c>
      <c r="C55" s="11" t="s">
        <v>73</v>
      </c>
      <c r="D55" s="11">
        <v>3</v>
      </c>
      <c r="E55" s="11" t="s">
        <v>74</v>
      </c>
      <c r="F55" s="11">
        <v>15</v>
      </c>
      <c r="G55" s="16">
        <f t="shared" si="1"/>
        <v>45</v>
      </c>
      <c r="H55" s="19"/>
    </row>
    <row r="56" ht="24" customHeight="1" spans="1:8">
      <c r="A56" s="20" t="s">
        <v>81</v>
      </c>
      <c r="B56" s="12" t="s">
        <v>67</v>
      </c>
      <c r="C56" s="11" t="s">
        <v>68</v>
      </c>
      <c r="D56" s="11">
        <v>247</v>
      </c>
      <c r="E56" s="11" t="s">
        <v>69</v>
      </c>
      <c r="F56" s="11">
        <v>0.8</v>
      </c>
      <c r="G56" s="16">
        <f t="shared" si="1"/>
        <v>197.6</v>
      </c>
      <c r="H56" s="21"/>
    </row>
    <row r="57" ht="24" customHeight="1" spans="1:8">
      <c r="A57" s="20"/>
      <c r="B57" s="12" t="s">
        <v>70</v>
      </c>
      <c r="C57" s="11" t="s">
        <v>79</v>
      </c>
      <c r="D57" s="11">
        <v>494</v>
      </c>
      <c r="E57" s="11" t="s">
        <v>69</v>
      </c>
      <c r="F57" s="11">
        <v>0.6</v>
      </c>
      <c r="G57" s="16">
        <f t="shared" si="1"/>
        <v>296.4</v>
      </c>
      <c r="H57" s="22"/>
    </row>
    <row r="58" ht="24" customHeight="1" spans="1:8">
      <c r="A58" s="20"/>
      <c r="B58" s="12" t="s">
        <v>72</v>
      </c>
      <c r="C58" s="11" t="s">
        <v>73</v>
      </c>
      <c r="D58" s="11">
        <v>3</v>
      </c>
      <c r="E58" s="11" t="s">
        <v>74</v>
      </c>
      <c r="F58" s="11">
        <v>15</v>
      </c>
      <c r="G58" s="16">
        <f t="shared" si="1"/>
        <v>45</v>
      </c>
      <c r="H58" s="22"/>
    </row>
    <row r="59" ht="24" customHeight="1" spans="1:8">
      <c r="A59" s="20" t="s">
        <v>82</v>
      </c>
      <c r="B59" s="12" t="s">
        <v>67</v>
      </c>
      <c r="C59" s="11" t="s">
        <v>68</v>
      </c>
      <c r="D59" s="11">
        <v>266</v>
      </c>
      <c r="E59" s="11" t="s">
        <v>69</v>
      </c>
      <c r="F59" s="11">
        <v>0.8</v>
      </c>
      <c r="G59" s="16">
        <f t="shared" si="1"/>
        <v>212.8</v>
      </c>
      <c r="H59" s="22"/>
    </row>
    <row r="60" ht="24" customHeight="1" spans="1:8">
      <c r="A60" s="20"/>
      <c r="B60" s="12" t="s">
        <v>70</v>
      </c>
      <c r="C60" s="11" t="s">
        <v>79</v>
      </c>
      <c r="D60" s="11">
        <v>532</v>
      </c>
      <c r="E60" s="11" t="s">
        <v>69</v>
      </c>
      <c r="F60" s="11">
        <v>0.6</v>
      </c>
      <c r="G60" s="16">
        <f t="shared" si="1"/>
        <v>319.2</v>
      </c>
      <c r="H60" s="22"/>
    </row>
    <row r="61" ht="24" customHeight="1" spans="1:8">
      <c r="A61" s="20"/>
      <c r="B61" s="12" t="s">
        <v>72</v>
      </c>
      <c r="C61" s="11" t="s">
        <v>73</v>
      </c>
      <c r="D61" s="11">
        <v>3</v>
      </c>
      <c r="E61" s="11" t="s">
        <v>74</v>
      </c>
      <c r="F61" s="11">
        <v>15</v>
      </c>
      <c r="G61" s="16">
        <f t="shared" si="1"/>
        <v>45</v>
      </c>
      <c r="H61" s="22"/>
    </row>
    <row r="62" ht="24" customHeight="1" spans="1:8">
      <c r="A62" s="20" t="s">
        <v>83</v>
      </c>
      <c r="B62" s="12" t="s">
        <v>67</v>
      </c>
      <c r="C62" s="11" t="s">
        <v>68</v>
      </c>
      <c r="D62" s="11">
        <v>71</v>
      </c>
      <c r="E62" s="11" t="s">
        <v>69</v>
      </c>
      <c r="F62" s="11">
        <v>0.8</v>
      </c>
      <c r="G62" s="16">
        <f t="shared" si="1"/>
        <v>56.8</v>
      </c>
      <c r="H62" s="22"/>
    </row>
    <row r="63" ht="24" customHeight="1" spans="1:8">
      <c r="A63" s="20"/>
      <c r="B63" s="12" t="s">
        <v>70</v>
      </c>
      <c r="C63" s="11" t="s">
        <v>79</v>
      </c>
      <c r="D63" s="11">
        <v>142</v>
      </c>
      <c r="E63" s="11" t="s">
        <v>69</v>
      </c>
      <c r="F63" s="11">
        <v>0.6</v>
      </c>
      <c r="G63" s="16">
        <f t="shared" si="1"/>
        <v>85.2</v>
      </c>
      <c r="H63" s="22"/>
    </row>
    <row r="64" ht="24" customHeight="1" spans="1:8">
      <c r="A64" s="20"/>
      <c r="B64" s="12" t="s">
        <v>72</v>
      </c>
      <c r="C64" s="11" t="s">
        <v>73</v>
      </c>
      <c r="D64" s="11">
        <v>3</v>
      </c>
      <c r="E64" s="11" t="s">
        <v>74</v>
      </c>
      <c r="F64" s="11">
        <v>15</v>
      </c>
      <c r="G64" s="16">
        <f t="shared" si="1"/>
        <v>45</v>
      </c>
      <c r="H64" s="22"/>
    </row>
    <row r="65" ht="24" customHeight="1" spans="1:8">
      <c r="A65" s="20" t="s">
        <v>84</v>
      </c>
      <c r="B65" s="12" t="s">
        <v>67</v>
      </c>
      <c r="C65" s="11" t="s">
        <v>68</v>
      </c>
      <c r="D65" s="11">
        <v>39</v>
      </c>
      <c r="E65" s="11" t="s">
        <v>69</v>
      </c>
      <c r="F65" s="11">
        <v>0.8</v>
      </c>
      <c r="G65" s="16">
        <f t="shared" si="1"/>
        <v>31.2</v>
      </c>
      <c r="H65" s="22"/>
    </row>
    <row r="66" ht="24" customHeight="1" spans="1:8">
      <c r="A66" s="20"/>
      <c r="B66" s="12" t="s">
        <v>70</v>
      </c>
      <c r="C66" s="11" t="s">
        <v>71</v>
      </c>
      <c r="D66" s="11">
        <v>78</v>
      </c>
      <c r="E66" s="11" t="s">
        <v>69</v>
      </c>
      <c r="F66" s="11">
        <v>0.3</v>
      </c>
      <c r="G66" s="16">
        <f t="shared" si="1"/>
        <v>23.4</v>
      </c>
      <c r="H66" s="22"/>
    </row>
    <row r="67" ht="24" customHeight="1" spans="1:8">
      <c r="A67" s="20"/>
      <c r="B67" s="12" t="s">
        <v>72</v>
      </c>
      <c r="C67" s="11" t="s">
        <v>73</v>
      </c>
      <c r="D67" s="11">
        <v>3</v>
      </c>
      <c r="E67" s="11" t="s">
        <v>74</v>
      </c>
      <c r="F67" s="11">
        <v>15</v>
      </c>
      <c r="G67" s="16">
        <f t="shared" si="1"/>
        <v>45</v>
      </c>
      <c r="H67" s="22"/>
    </row>
    <row r="68" ht="24" customHeight="1" spans="1:8">
      <c r="A68" s="20" t="s">
        <v>85</v>
      </c>
      <c r="B68" s="12" t="s">
        <v>67</v>
      </c>
      <c r="C68" s="11" t="s">
        <v>68</v>
      </c>
      <c r="D68" s="11">
        <v>57</v>
      </c>
      <c r="E68" s="11" t="s">
        <v>69</v>
      </c>
      <c r="F68" s="11">
        <v>0.8</v>
      </c>
      <c r="G68" s="16">
        <f t="shared" si="1"/>
        <v>45.6</v>
      </c>
      <c r="H68" s="22"/>
    </row>
    <row r="69" ht="24" customHeight="1" spans="1:8">
      <c r="A69" s="20"/>
      <c r="B69" s="12" t="s">
        <v>70</v>
      </c>
      <c r="C69" s="11" t="s">
        <v>71</v>
      </c>
      <c r="D69" s="11">
        <v>114</v>
      </c>
      <c r="E69" s="11" t="s">
        <v>69</v>
      </c>
      <c r="F69" s="11">
        <v>0.3</v>
      </c>
      <c r="G69" s="16">
        <f t="shared" si="1"/>
        <v>34.2</v>
      </c>
      <c r="H69" s="22"/>
    </row>
    <row r="70" ht="24" customHeight="1" spans="1:8">
      <c r="A70" s="20"/>
      <c r="B70" s="12" t="s">
        <v>72</v>
      </c>
      <c r="C70" s="11" t="s">
        <v>73</v>
      </c>
      <c r="D70" s="11">
        <v>3</v>
      </c>
      <c r="E70" s="11" t="s">
        <v>74</v>
      </c>
      <c r="F70" s="11">
        <v>15</v>
      </c>
      <c r="G70" s="16">
        <f t="shared" si="1"/>
        <v>45</v>
      </c>
      <c r="H70" s="22"/>
    </row>
    <row r="71" ht="24" customHeight="1" spans="1:8">
      <c r="A71" s="20" t="s">
        <v>86</v>
      </c>
      <c r="B71" s="12" t="s">
        <v>67</v>
      </c>
      <c r="C71" s="11" t="s">
        <v>68</v>
      </c>
      <c r="D71" s="11">
        <v>121</v>
      </c>
      <c r="E71" s="11" t="s">
        <v>69</v>
      </c>
      <c r="F71" s="11">
        <v>0.8</v>
      </c>
      <c r="G71" s="16">
        <f t="shared" si="1"/>
        <v>96.8</v>
      </c>
      <c r="H71" s="22"/>
    </row>
    <row r="72" ht="24" customHeight="1" spans="1:8">
      <c r="A72" s="20"/>
      <c r="B72" s="12" t="s">
        <v>70</v>
      </c>
      <c r="C72" s="11" t="s">
        <v>79</v>
      </c>
      <c r="D72" s="11">
        <v>242</v>
      </c>
      <c r="E72" s="11" t="s">
        <v>69</v>
      </c>
      <c r="F72" s="11">
        <v>0.6</v>
      </c>
      <c r="G72" s="16">
        <f t="shared" si="1"/>
        <v>145.2</v>
      </c>
      <c r="H72" s="22"/>
    </row>
    <row r="73" ht="24" customHeight="1" spans="1:8">
      <c r="A73" s="20"/>
      <c r="B73" s="12" t="s">
        <v>72</v>
      </c>
      <c r="C73" s="11" t="s">
        <v>73</v>
      </c>
      <c r="D73" s="11">
        <v>3</v>
      </c>
      <c r="E73" s="11" t="s">
        <v>74</v>
      </c>
      <c r="F73" s="11">
        <v>15</v>
      </c>
      <c r="G73" s="16">
        <f t="shared" si="1"/>
        <v>45</v>
      </c>
      <c r="H73" s="23"/>
    </row>
    <row r="74" ht="24" customHeight="1" spans="1:8">
      <c r="A74" s="20" t="s">
        <v>87</v>
      </c>
      <c r="B74" s="12" t="s">
        <v>67</v>
      </c>
      <c r="C74" s="11" t="s">
        <v>68</v>
      </c>
      <c r="D74" s="11">
        <v>67</v>
      </c>
      <c r="E74" s="11" t="s">
        <v>69</v>
      </c>
      <c r="F74" s="11">
        <v>0.8</v>
      </c>
      <c r="G74" s="16">
        <f t="shared" si="1"/>
        <v>53.6</v>
      </c>
      <c r="H74" s="24"/>
    </row>
    <row r="75" ht="24" customHeight="1" spans="1:8">
      <c r="A75" s="20"/>
      <c r="B75" s="12" t="s">
        <v>70</v>
      </c>
      <c r="C75" s="11" t="s">
        <v>71</v>
      </c>
      <c r="D75" s="11">
        <v>134</v>
      </c>
      <c r="E75" s="11" t="s">
        <v>69</v>
      </c>
      <c r="F75" s="11">
        <v>0.3</v>
      </c>
      <c r="G75" s="16">
        <f t="shared" si="1"/>
        <v>40.2</v>
      </c>
      <c r="H75" s="25"/>
    </row>
    <row r="76" ht="24" customHeight="1" spans="1:8">
      <c r="A76" s="20"/>
      <c r="B76" s="12" t="s">
        <v>72</v>
      </c>
      <c r="C76" s="11" t="s">
        <v>73</v>
      </c>
      <c r="D76" s="11">
        <v>3</v>
      </c>
      <c r="E76" s="11" t="s">
        <v>74</v>
      </c>
      <c r="F76" s="11">
        <v>15</v>
      </c>
      <c r="G76" s="16">
        <f t="shared" si="1"/>
        <v>45</v>
      </c>
      <c r="H76" s="25"/>
    </row>
    <row r="77" ht="24" customHeight="1" spans="1:8">
      <c r="A77" s="20" t="s">
        <v>88</v>
      </c>
      <c r="B77" s="12" t="s">
        <v>67</v>
      </c>
      <c r="C77" s="11" t="s">
        <v>68</v>
      </c>
      <c r="D77" s="11">
        <v>10</v>
      </c>
      <c r="E77" s="11" t="s">
        <v>69</v>
      </c>
      <c r="F77" s="11">
        <v>0.8</v>
      </c>
      <c r="G77" s="16">
        <f t="shared" si="1"/>
        <v>8</v>
      </c>
      <c r="H77" s="25"/>
    </row>
    <row r="78" ht="24" customHeight="1" spans="1:8">
      <c r="A78" s="20"/>
      <c r="B78" s="12" t="s">
        <v>70</v>
      </c>
      <c r="C78" s="11" t="s">
        <v>79</v>
      </c>
      <c r="D78" s="11">
        <v>20</v>
      </c>
      <c r="E78" s="11" t="s">
        <v>69</v>
      </c>
      <c r="F78" s="11">
        <v>0.6</v>
      </c>
      <c r="G78" s="16">
        <f t="shared" si="1"/>
        <v>12</v>
      </c>
      <c r="H78" s="25"/>
    </row>
    <row r="79" ht="24" customHeight="1" spans="1:8">
      <c r="A79" s="20"/>
      <c r="B79" s="12" t="s">
        <v>72</v>
      </c>
      <c r="C79" s="11" t="s">
        <v>73</v>
      </c>
      <c r="D79" s="11">
        <v>3</v>
      </c>
      <c r="E79" s="11" t="s">
        <v>74</v>
      </c>
      <c r="F79" s="11">
        <v>15</v>
      </c>
      <c r="G79" s="16">
        <f t="shared" si="1"/>
        <v>45</v>
      </c>
      <c r="H79" s="25"/>
    </row>
    <row r="80" ht="24" customHeight="1" spans="1:8">
      <c r="A80" s="20" t="s">
        <v>89</v>
      </c>
      <c r="B80" s="12" t="s">
        <v>67</v>
      </c>
      <c r="C80" s="11" t="s">
        <v>68</v>
      </c>
      <c r="D80" s="11">
        <v>21</v>
      </c>
      <c r="E80" s="11" t="s">
        <v>69</v>
      </c>
      <c r="F80" s="11">
        <v>0.8</v>
      </c>
      <c r="G80" s="16">
        <f t="shared" si="1"/>
        <v>16.8</v>
      </c>
      <c r="H80" s="25"/>
    </row>
    <row r="81" ht="24" customHeight="1" spans="1:8">
      <c r="A81" s="20"/>
      <c r="B81" s="12" t="s">
        <v>70</v>
      </c>
      <c r="C81" s="11" t="s">
        <v>79</v>
      </c>
      <c r="D81" s="11">
        <v>42</v>
      </c>
      <c r="E81" s="11" t="s">
        <v>69</v>
      </c>
      <c r="F81" s="11">
        <v>0.6</v>
      </c>
      <c r="G81" s="16">
        <f t="shared" si="1"/>
        <v>25.2</v>
      </c>
      <c r="H81" s="25"/>
    </row>
    <row r="82" ht="24" customHeight="1" spans="1:8">
      <c r="A82" s="20"/>
      <c r="B82" s="12" t="s">
        <v>72</v>
      </c>
      <c r="C82" s="11" t="s">
        <v>73</v>
      </c>
      <c r="D82" s="11">
        <v>3</v>
      </c>
      <c r="E82" s="11" t="s">
        <v>74</v>
      </c>
      <c r="F82" s="11">
        <v>15</v>
      </c>
      <c r="G82" s="16">
        <f t="shared" si="1"/>
        <v>45</v>
      </c>
      <c r="H82" s="25"/>
    </row>
    <row r="83" ht="24" customHeight="1" spans="1:8">
      <c r="A83" s="20" t="s">
        <v>90</v>
      </c>
      <c r="B83" s="12" t="s">
        <v>67</v>
      </c>
      <c r="C83" s="11" t="s">
        <v>68</v>
      </c>
      <c r="D83" s="11">
        <v>455</v>
      </c>
      <c r="E83" s="11" t="s">
        <v>69</v>
      </c>
      <c r="F83" s="11">
        <v>0.8</v>
      </c>
      <c r="G83" s="16">
        <f t="shared" si="1"/>
        <v>364</v>
      </c>
      <c r="H83" s="25"/>
    </row>
    <row r="84" ht="24" customHeight="1" spans="1:8">
      <c r="A84" s="20"/>
      <c r="B84" s="12" t="s">
        <v>70</v>
      </c>
      <c r="C84" s="11" t="s">
        <v>79</v>
      </c>
      <c r="D84" s="11">
        <v>910</v>
      </c>
      <c r="E84" s="11" t="s">
        <v>69</v>
      </c>
      <c r="F84" s="11">
        <v>0.6</v>
      </c>
      <c r="G84" s="16">
        <f t="shared" si="1"/>
        <v>546</v>
      </c>
      <c r="H84" s="25"/>
    </row>
    <row r="85" ht="24" customHeight="1" spans="1:8">
      <c r="A85" s="20"/>
      <c r="B85" s="12" t="s">
        <v>72</v>
      </c>
      <c r="C85" s="11" t="s">
        <v>73</v>
      </c>
      <c r="D85" s="11">
        <v>3</v>
      </c>
      <c r="E85" s="11" t="s">
        <v>74</v>
      </c>
      <c r="F85" s="11">
        <v>15</v>
      </c>
      <c r="G85" s="16">
        <f t="shared" si="1"/>
        <v>45</v>
      </c>
      <c r="H85" s="25"/>
    </row>
    <row r="86" ht="24" customHeight="1" spans="1:8">
      <c r="A86" s="20" t="s">
        <v>91</v>
      </c>
      <c r="B86" s="12" t="s">
        <v>67</v>
      </c>
      <c r="C86" s="11" t="s">
        <v>68</v>
      </c>
      <c r="D86" s="11">
        <v>493</v>
      </c>
      <c r="E86" s="11" t="s">
        <v>69</v>
      </c>
      <c r="F86" s="11">
        <v>0.8</v>
      </c>
      <c r="G86" s="16">
        <f t="shared" si="1"/>
        <v>394.4</v>
      </c>
      <c r="H86" s="25"/>
    </row>
    <row r="87" ht="24" customHeight="1" spans="1:8">
      <c r="A87" s="20"/>
      <c r="B87" s="12" t="s">
        <v>70</v>
      </c>
      <c r="C87" s="11" t="s">
        <v>79</v>
      </c>
      <c r="D87" s="11">
        <v>986</v>
      </c>
      <c r="E87" s="11" t="s">
        <v>69</v>
      </c>
      <c r="F87" s="11">
        <v>0.6</v>
      </c>
      <c r="G87" s="16">
        <f t="shared" si="1"/>
        <v>591.6</v>
      </c>
      <c r="H87" s="25"/>
    </row>
    <row r="88" ht="24" customHeight="1" spans="1:8">
      <c r="A88" s="20"/>
      <c r="B88" s="12" t="s">
        <v>72</v>
      </c>
      <c r="C88" s="11" t="s">
        <v>73</v>
      </c>
      <c r="D88" s="11">
        <v>3</v>
      </c>
      <c r="E88" s="11" t="s">
        <v>74</v>
      </c>
      <c r="F88" s="11">
        <v>15</v>
      </c>
      <c r="G88" s="16">
        <f t="shared" si="1"/>
        <v>45</v>
      </c>
      <c r="H88" s="25"/>
    </row>
    <row r="89" ht="24" customHeight="1" spans="1:8">
      <c r="A89" s="20" t="s">
        <v>92</v>
      </c>
      <c r="B89" s="12" t="s">
        <v>67</v>
      </c>
      <c r="C89" s="11" t="s">
        <v>68</v>
      </c>
      <c r="D89" s="11">
        <v>388</v>
      </c>
      <c r="E89" s="11" t="s">
        <v>69</v>
      </c>
      <c r="F89" s="11">
        <v>0.8</v>
      </c>
      <c r="G89" s="16">
        <f t="shared" si="1"/>
        <v>310.4</v>
      </c>
      <c r="H89" s="25"/>
    </row>
    <row r="90" ht="24" customHeight="1" spans="1:8">
      <c r="A90" s="20"/>
      <c r="B90" s="12" t="s">
        <v>70</v>
      </c>
      <c r="C90" s="11" t="s">
        <v>79</v>
      </c>
      <c r="D90" s="11">
        <v>776</v>
      </c>
      <c r="E90" s="11" t="s">
        <v>69</v>
      </c>
      <c r="F90" s="11">
        <v>0.6</v>
      </c>
      <c r="G90" s="16">
        <f t="shared" si="1"/>
        <v>465.6</v>
      </c>
      <c r="H90" s="25"/>
    </row>
    <row r="91" ht="24" customHeight="1" spans="1:8">
      <c r="A91" s="20"/>
      <c r="B91" s="12" t="s">
        <v>72</v>
      </c>
      <c r="C91" s="11" t="s">
        <v>73</v>
      </c>
      <c r="D91" s="11">
        <v>3</v>
      </c>
      <c r="E91" s="11" t="s">
        <v>74</v>
      </c>
      <c r="F91" s="11">
        <v>15</v>
      </c>
      <c r="G91" s="16">
        <f t="shared" si="1"/>
        <v>45</v>
      </c>
      <c r="H91" s="26"/>
    </row>
    <row r="92" ht="24" customHeight="1" spans="1:8">
      <c r="A92" s="20" t="s">
        <v>93</v>
      </c>
      <c r="B92" s="12" t="s">
        <v>67</v>
      </c>
      <c r="C92" s="11" t="s">
        <v>68</v>
      </c>
      <c r="D92" s="11">
        <v>273</v>
      </c>
      <c r="E92" s="11" t="s">
        <v>69</v>
      </c>
      <c r="F92" s="11">
        <v>0.8</v>
      </c>
      <c r="G92" s="16">
        <f t="shared" si="1"/>
        <v>218.4</v>
      </c>
      <c r="H92" s="24"/>
    </row>
    <row r="93" ht="24" customHeight="1" spans="1:8">
      <c r="A93" s="20"/>
      <c r="B93" s="12" t="s">
        <v>70</v>
      </c>
      <c r="C93" s="11" t="s">
        <v>79</v>
      </c>
      <c r="D93" s="11">
        <v>546</v>
      </c>
      <c r="E93" s="11" t="s">
        <v>69</v>
      </c>
      <c r="F93" s="11">
        <v>0.6</v>
      </c>
      <c r="G93" s="16">
        <f t="shared" si="1"/>
        <v>327.6</v>
      </c>
      <c r="H93" s="25"/>
    </row>
    <row r="94" ht="24" customHeight="1" spans="1:8">
      <c r="A94" s="20"/>
      <c r="B94" s="12" t="s">
        <v>72</v>
      </c>
      <c r="C94" s="11" t="s">
        <v>73</v>
      </c>
      <c r="D94" s="11">
        <v>3</v>
      </c>
      <c r="E94" s="11" t="s">
        <v>74</v>
      </c>
      <c r="F94" s="11">
        <v>15</v>
      </c>
      <c r="G94" s="16">
        <f t="shared" si="1"/>
        <v>45</v>
      </c>
      <c r="H94" s="25"/>
    </row>
    <row r="95" ht="24" customHeight="1" spans="1:8">
      <c r="A95" s="20" t="s">
        <v>94</v>
      </c>
      <c r="B95" s="12" t="s">
        <v>67</v>
      </c>
      <c r="C95" s="11" t="s">
        <v>68</v>
      </c>
      <c r="D95" s="11">
        <v>32</v>
      </c>
      <c r="E95" s="11" t="s">
        <v>69</v>
      </c>
      <c r="F95" s="11">
        <v>0.8</v>
      </c>
      <c r="G95" s="16">
        <f t="shared" si="1"/>
        <v>25.6</v>
      </c>
      <c r="H95" s="25"/>
    </row>
    <row r="96" ht="24" customHeight="1" spans="1:8">
      <c r="A96" s="20"/>
      <c r="B96" s="12" t="s">
        <v>70</v>
      </c>
      <c r="C96" s="11" t="s">
        <v>79</v>
      </c>
      <c r="D96" s="11">
        <v>64</v>
      </c>
      <c r="E96" s="11" t="s">
        <v>69</v>
      </c>
      <c r="F96" s="11">
        <v>0.6</v>
      </c>
      <c r="G96" s="16">
        <f t="shared" si="1"/>
        <v>38.4</v>
      </c>
      <c r="H96" s="25"/>
    </row>
    <row r="97" ht="24" customHeight="1" spans="1:8">
      <c r="A97" s="20"/>
      <c r="B97" s="12" t="s">
        <v>72</v>
      </c>
      <c r="C97" s="11" t="s">
        <v>73</v>
      </c>
      <c r="D97" s="11">
        <v>3</v>
      </c>
      <c r="E97" s="11" t="s">
        <v>74</v>
      </c>
      <c r="F97" s="11">
        <v>15</v>
      </c>
      <c r="G97" s="16">
        <f t="shared" si="1"/>
        <v>45</v>
      </c>
      <c r="H97" s="25"/>
    </row>
    <row r="98" ht="24" customHeight="1" spans="1:8">
      <c r="A98" s="20" t="s">
        <v>95</v>
      </c>
      <c r="B98" s="12" t="s">
        <v>67</v>
      </c>
      <c r="C98" s="11" t="s">
        <v>68</v>
      </c>
      <c r="D98" s="11">
        <v>130</v>
      </c>
      <c r="E98" s="11" t="s">
        <v>69</v>
      </c>
      <c r="F98" s="11">
        <v>0.8</v>
      </c>
      <c r="G98" s="16">
        <f t="shared" si="1"/>
        <v>104</v>
      </c>
      <c r="H98" s="25"/>
    </row>
    <row r="99" ht="24" customHeight="1" spans="1:8">
      <c r="A99" s="20"/>
      <c r="B99" s="12" t="s">
        <v>70</v>
      </c>
      <c r="C99" s="11" t="s">
        <v>79</v>
      </c>
      <c r="D99" s="11">
        <v>260</v>
      </c>
      <c r="E99" s="11" t="s">
        <v>69</v>
      </c>
      <c r="F99" s="11">
        <v>0.6</v>
      </c>
      <c r="G99" s="16">
        <f t="shared" si="1"/>
        <v>156</v>
      </c>
      <c r="H99" s="25"/>
    </row>
    <row r="100" ht="24" customHeight="1" spans="1:8">
      <c r="A100" s="20"/>
      <c r="B100" s="12" t="s">
        <v>72</v>
      </c>
      <c r="C100" s="11" t="s">
        <v>73</v>
      </c>
      <c r="D100" s="11">
        <v>3</v>
      </c>
      <c r="E100" s="11" t="s">
        <v>74</v>
      </c>
      <c r="F100" s="11">
        <v>15</v>
      </c>
      <c r="G100" s="16">
        <f t="shared" si="1"/>
        <v>45</v>
      </c>
      <c r="H100" s="25"/>
    </row>
    <row r="101" ht="24" customHeight="1" spans="1:8">
      <c r="A101" s="20" t="s">
        <v>96</v>
      </c>
      <c r="B101" s="12" t="s">
        <v>67</v>
      </c>
      <c r="C101" s="11" t="s">
        <v>68</v>
      </c>
      <c r="D101" s="11">
        <v>41</v>
      </c>
      <c r="E101" s="11" t="s">
        <v>69</v>
      </c>
      <c r="F101" s="11">
        <v>0.8</v>
      </c>
      <c r="G101" s="16">
        <f t="shared" si="1"/>
        <v>32.8</v>
      </c>
      <c r="H101" s="25"/>
    </row>
    <row r="102" ht="24" customHeight="1" spans="1:8">
      <c r="A102" s="20"/>
      <c r="B102" s="12" t="s">
        <v>70</v>
      </c>
      <c r="C102" s="11" t="s">
        <v>79</v>
      </c>
      <c r="D102" s="11">
        <v>82</v>
      </c>
      <c r="E102" s="11" t="s">
        <v>69</v>
      </c>
      <c r="F102" s="11">
        <v>0.6</v>
      </c>
      <c r="G102" s="16">
        <f t="shared" ref="G102:G136" si="2">D102*F102</f>
        <v>49.2</v>
      </c>
      <c r="H102" s="25"/>
    </row>
    <row r="103" ht="24" customHeight="1" spans="1:8">
      <c r="A103" s="20"/>
      <c r="B103" s="12" t="s">
        <v>72</v>
      </c>
      <c r="C103" s="11" t="s">
        <v>73</v>
      </c>
      <c r="D103" s="11">
        <v>3</v>
      </c>
      <c r="E103" s="11" t="s">
        <v>74</v>
      </c>
      <c r="F103" s="11">
        <v>15</v>
      </c>
      <c r="G103" s="16">
        <f t="shared" si="2"/>
        <v>45</v>
      </c>
      <c r="H103" s="25"/>
    </row>
    <row r="104" ht="24" customHeight="1" spans="1:8">
      <c r="A104" s="20" t="s">
        <v>97</v>
      </c>
      <c r="B104" s="12" t="s">
        <v>67</v>
      </c>
      <c r="C104" s="11" t="s">
        <v>68</v>
      </c>
      <c r="D104" s="11">
        <v>258</v>
      </c>
      <c r="E104" s="11" t="s">
        <v>69</v>
      </c>
      <c r="F104" s="11">
        <v>0.8</v>
      </c>
      <c r="G104" s="16">
        <f t="shared" si="2"/>
        <v>206.4</v>
      </c>
      <c r="H104" s="25"/>
    </row>
    <row r="105" ht="24" customHeight="1" spans="1:8">
      <c r="A105" s="20"/>
      <c r="B105" s="12" t="s">
        <v>70</v>
      </c>
      <c r="C105" s="11" t="s">
        <v>79</v>
      </c>
      <c r="D105" s="11">
        <v>516</v>
      </c>
      <c r="E105" s="11" t="s">
        <v>69</v>
      </c>
      <c r="F105" s="11">
        <v>0.6</v>
      </c>
      <c r="G105" s="16">
        <f t="shared" si="2"/>
        <v>309.6</v>
      </c>
      <c r="H105" s="25"/>
    </row>
    <row r="106" ht="24" customHeight="1" spans="1:8">
      <c r="A106" s="20"/>
      <c r="B106" s="12" t="s">
        <v>72</v>
      </c>
      <c r="C106" s="11" t="s">
        <v>73</v>
      </c>
      <c r="D106" s="11">
        <v>3</v>
      </c>
      <c r="E106" s="11" t="s">
        <v>74</v>
      </c>
      <c r="F106" s="11">
        <v>15</v>
      </c>
      <c r="G106" s="16">
        <f t="shared" si="2"/>
        <v>45</v>
      </c>
      <c r="H106" s="25"/>
    </row>
    <row r="107" ht="24" customHeight="1" spans="1:8">
      <c r="A107" s="20" t="s">
        <v>98</v>
      </c>
      <c r="B107" s="12" t="s">
        <v>67</v>
      </c>
      <c r="C107" s="11" t="s">
        <v>68</v>
      </c>
      <c r="D107" s="11">
        <v>404</v>
      </c>
      <c r="E107" s="11" t="s">
        <v>69</v>
      </c>
      <c r="F107" s="11">
        <v>0.8</v>
      </c>
      <c r="G107" s="16">
        <f t="shared" si="2"/>
        <v>323.2</v>
      </c>
      <c r="H107" s="25"/>
    </row>
    <row r="108" ht="24" customHeight="1" spans="1:8">
      <c r="A108" s="20"/>
      <c r="B108" s="12" t="s">
        <v>70</v>
      </c>
      <c r="C108" s="11" t="s">
        <v>79</v>
      </c>
      <c r="D108" s="11">
        <v>808</v>
      </c>
      <c r="E108" s="11" t="s">
        <v>69</v>
      </c>
      <c r="F108" s="11">
        <v>0.6</v>
      </c>
      <c r="G108" s="16">
        <f t="shared" si="2"/>
        <v>484.8</v>
      </c>
      <c r="H108" s="25"/>
    </row>
    <row r="109" ht="24" customHeight="1" spans="1:8">
      <c r="A109" s="20"/>
      <c r="B109" s="12" t="s">
        <v>72</v>
      </c>
      <c r="C109" s="11" t="s">
        <v>73</v>
      </c>
      <c r="D109" s="11">
        <v>3</v>
      </c>
      <c r="E109" s="11" t="s">
        <v>74</v>
      </c>
      <c r="F109" s="11">
        <v>15</v>
      </c>
      <c r="G109" s="16">
        <f t="shared" si="2"/>
        <v>45</v>
      </c>
      <c r="H109" s="26"/>
    </row>
    <row r="110" ht="24" customHeight="1" spans="1:8">
      <c r="A110" s="20" t="s">
        <v>99</v>
      </c>
      <c r="B110" s="12" t="s">
        <v>67</v>
      </c>
      <c r="C110" s="11" t="s">
        <v>68</v>
      </c>
      <c r="D110" s="11">
        <v>576</v>
      </c>
      <c r="E110" s="11" t="s">
        <v>69</v>
      </c>
      <c r="F110" s="11">
        <v>0.8</v>
      </c>
      <c r="G110" s="16">
        <f t="shared" si="2"/>
        <v>460.8</v>
      </c>
      <c r="H110" s="24"/>
    </row>
    <row r="111" ht="24" customHeight="1" spans="1:8">
      <c r="A111" s="20"/>
      <c r="B111" s="12" t="s">
        <v>70</v>
      </c>
      <c r="C111" s="11" t="s">
        <v>79</v>
      </c>
      <c r="D111" s="11">
        <v>1152</v>
      </c>
      <c r="E111" s="11" t="s">
        <v>69</v>
      </c>
      <c r="F111" s="11">
        <v>0.6</v>
      </c>
      <c r="G111" s="16">
        <f t="shared" si="2"/>
        <v>691.2</v>
      </c>
      <c r="H111" s="25"/>
    </row>
    <row r="112" ht="24" customHeight="1" spans="1:8">
      <c r="A112" s="20"/>
      <c r="B112" s="12" t="s">
        <v>72</v>
      </c>
      <c r="C112" s="11" t="s">
        <v>73</v>
      </c>
      <c r="D112" s="11">
        <v>3</v>
      </c>
      <c r="E112" s="11" t="s">
        <v>74</v>
      </c>
      <c r="F112" s="11">
        <v>15</v>
      </c>
      <c r="G112" s="16">
        <f t="shared" si="2"/>
        <v>45</v>
      </c>
      <c r="H112" s="25"/>
    </row>
    <row r="113" ht="24" customHeight="1" spans="1:8">
      <c r="A113" s="20" t="s">
        <v>100</v>
      </c>
      <c r="B113" s="12" t="s">
        <v>67</v>
      </c>
      <c r="C113" s="11" t="s">
        <v>68</v>
      </c>
      <c r="D113" s="11">
        <v>87</v>
      </c>
      <c r="E113" s="11" t="s">
        <v>69</v>
      </c>
      <c r="F113" s="11">
        <v>0.8</v>
      </c>
      <c r="G113" s="16">
        <f t="shared" si="2"/>
        <v>69.6</v>
      </c>
      <c r="H113" s="25"/>
    </row>
    <row r="114" ht="24" customHeight="1" spans="1:8">
      <c r="A114" s="20"/>
      <c r="B114" s="12" t="s">
        <v>70</v>
      </c>
      <c r="C114" s="11" t="s">
        <v>79</v>
      </c>
      <c r="D114" s="11">
        <v>174</v>
      </c>
      <c r="E114" s="11" t="s">
        <v>69</v>
      </c>
      <c r="F114" s="11">
        <v>0.6</v>
      </c>
      <c r="G114" s="16">
        <f t="shared" si="2"/>
        <v>104.4</v>
      </c>
      <c r="H114" s="25"/>
    </row>
    <row r="115" ht="24" customHeight="1" spans="1:8">
      <c r="A115" s="20"/>
      <c r="B115" s="12" t="s">
        <v>72</v>
      </c>
      <c r="C115" s="11" t="s">
        <v>73</v>
      </c>
      <c r="D115" s="11">
        <v>3</v>
      </c>
      <c r="E115" s="11" t="s">
        <v>74</v>
      </c>
      <c r="F115" s="11">
        <v>15</v>
      </c>
      <c r="G115" s="16">
        <f t="shared" si="2"/>
        <v>45</v>
      </c>
      <c r="H115" s="25"/>
    </row>
    <row r="116" ht="24" customHeight="1" spans="1:8">
      <c r="A116" s="20" t="s">
        <v>101</v>
      </c>
      <c r="B116" s="12" t="s">
        <v>67</v>
      </c>
      <c r="C116" s="11" t="s">
        <v>68</v>
      </c>
      <c r="D116" s="11">
        <v>165</v>
      </c>
      <c r="E116" s="11" t="s">
        <v>69</v>
      </c>
      <c r="F116" s="11">
        <v>0.8</v>
      </c>
      <c r="G116" s="16">
        <f t="shared" si="2"/>
        <v>132</v>
      </c>
      <c r="H116" s="25"/>
    </row>
    <row r="117" ht="24" customHeight="1" spans="1:8">
      <c r="A117" s="20"/>
      <c r="B117" s="12" t="s">
        <v>70</v>
      </c>
      <c r="C117" s="11" t="s">
        <v>79</v>
      </c>
      <c r="D117" s="11">
        <v>330</v>
      </c>
      <c r="E117" s="11" t="s">
        <v>69</v>
      </c>
      <c r="F117" s="11">
        <v>0.6</v>
      </c>
      <c r="G117" s="16">
        <f t="shared" si="2"/>
        <v>198</v>
      </c>
      <c r="H117" s="25"/>
    </row>
    <row r="118" ht="24" customHeight="1" spans="1:8">
      <c r="A118" s="20"/>
      <c r="B118" s="12" t="s">
        <v>72</v>
      </c>
      <c r="C118" s="11" t="s">
        <v>73</v>
      </c>
      <c r="D118" s="11">
        <v>3</v>
      </c>
      <c r="E118" s="11" t="s">
        <v>74</v>
      </c>
      <c r="F118" s="11">
        <v>15</v>
      </c>
      <c r="G118" s="16">
        <f t="shared" si="2"/>
        <v>45</v>
      </c>
      <c r="H118" s="25"/>
    </row>
    <row r="119" ht="24" customHeight="1" spans="1:8">
      <c r="A119" s="20" t="s">
        <v>102</v>
      </c>
      <c r="B119" s="12" t="s">
        <v>67</v>
      </c>
      <c r="C119" s="11" t="s">
        <v>68</v>
      </c>
      <c r="D119" s="11">
        <v>53</v>
      </c>
      <c r="E119" s="11" t="s">
        <v>69</v>
      </c>
      <c r="F119" s="11">
        <v>0.8</v>
      </c>
      <c r="G119" s="16">
        <f t="shared" si="2"/>
        <v>42.4</v>
      </c>
      <c r="H119" s="25"/>
    </row>
    <row r="120" ht="24" customHeight="1" spans="1:8">
      <c r="A120" s="20"/>
      <c r="B120" s="12" t="s">
        <v>70</v>
      </c>
      <c r="C120" s="11" t="s">
        <v>79</v>
      </c>
      <c r="D120" s="11">
        <v>106</v>
      </c>
      <c r="E120" s="11" t="s">
        <v>69</v>
      </c>
      <c r="F120" s="11">
        <v>0.6</v>
      </c>
      <c r="G120" s="16">
        <f t="shared" si="2"/>
        <v>63.6</v>
      </c>
      <c r="H120" s="25"/>
    </row>
    <row r="121" ht="24" customHeight="1" spans="1:8">
      <c r="A121" s="20"/>
      <c r="B121" s="12" t="s">
        <v>72</v>
      </c>
      <c r="C121" s="11" t="s">
        <v>73</v>
      </c>
      <c r="D121" s="11">
        <v>3</v>
      </c>
      <c r="E121" s="11" t="s">
        <v>74</v>
      </c>
      <c r="F121" s="11">
        <v>15</v>
      </c>
      <c r="G121" s="16">
        <f t="shared" si="2"/>
        <v>45</v>
      </c>
      <c r="H121" s="25"/>
    </row>
    <row r="122" ht="24" customHeight="1" spans="1:8">
      <c r="A122" s="20" t="s">
        <v>103</v>
      </c>
      <c r="B122" s="12" t="s">
        <v>67</v>
      </c>
      <c r="C122" s="11" t="s">
        <v>68</v>
      </c>
      <c r="D122" s="11">
        <v>44</v>
      </c>
      <c r="E122" s="11" t="s">
        <v>69</v>
      </c>
      <c r="F122" s="11">
        <v>0.8</v>
      </c>
      <c r="G122" s="16">
        <f t="shared" si="2"/>
        <v>35.2</v>
      </c>
      <c r="H122" s="25"/>
    </row>
    <row r="123" ht="24" customHeight="1" spans="1:8">
      <c r="A123" s="20"/>
      <c r="B123" s="12" t="s">
        <v>70</v>
      </c>
      <c r="C123" s="11" t="s">
        <v>79</v>
      </c>
      <c r="D123" s="11">
        <v>88</v>
      </c>
      <c r="E123" s="11" t="s">
        <v>69</v>
      </c>
      <c r="F123" s="11">
        <v>0.6</v>
      </c>
      <c r="G123" s="16">
        <f t="shared" si="2"/>
        <v>52.8</v>
      </c>
      <c r="H123" s="25"/>
    </row>
    <row r="124" ht="24" customHeight="1" spans="1:8">
      <c r="A124" s="20"/>
      <c r="B124" s="12" t="s">
        <v>72</v>
      </c>
      <c r="C124" s="11" t="s">
        <v>73</v>
      </c>
      <c r="D124" s="11">
        <v>3</v>
      </c>
      <c r="E124" s="11" t="s">
        <v>74</v>
      </c>
      <c r="F124" s="11">
        <v>15</v>
      </c>
      <c r="G124" s="16">
        <f t="shared" si="2"/>
        <v>45</v>
      </c>
      <c r="H124" s="25"/>
    </row>
    <row r="125" ht="24" customHeight="1" spans="1:8">
      <c r="A125" s="20" t="s">
        <v>104</v>
      </c>
      <c r="B125" s="12" t="s">
        <v>67</v>
      </c>
      <c r="C125" s="11" t="s">
        <v>68</v>
      </c>
      <c r="D125" s="11">
        <v>18</v>
      </c>
      <c r="E125" s="11" t="s">
        <v>69</v>
      </c>
      <c r="F125" s="11">
        <v>0.8</v>
      </c>
      <c r="G125" s="16">
        <f t="shared" si="2"/>
        <v>14.4</v>
      </c>
      <c r="H125" s="25"/>
    </row>
    <row r="126" ht="24" customHeight="1" spans="1:8">
      <c r="A126" s="20"/>
      <c r="B126" s="12" t="s">
        <v>70</v>
      </c>
      <c r="C126" s="11" t="s">
        <v>79</v>
      </c>
      <c r="D126" s="11">
        <v>36</v>
      </c>
      <c r="E126" s="11" t="s">
        <v>69</v>
      </c>
      <c r="F126" s="11">
        <v>0.6</v>
      </c>
      <c r="G126" s="16">
        <f t="shared" si="2"/>
        <v>21.6</v>
      </c>
      <c r="H126" s="25"/>
    </row>
    <row r="127" ht="24" customHeight="1" spans="1:8">
      <c r="A127" s="20"/>
      <c r="B127" s="12" t="s">
        <v>72</v>
      </c>
      <c r="C127" s="11" t="s">
        <v>73</v>
      </c>
      <c r="D127" s="11">
        <v>3</v>
      </c>
      <c r="E127" s="11" t="s">
        <v>74</v>
      </c>
      <c r="F127" s="11">
        <v>15</v>
      </c>
      <c r="G127" s="16">
        <f t="shared" si="2"/>
        <v>45</v>
      </c>
      <c r="H127" s="26"/>
    </row>
    <row r="128" ht="24" customHeight="1" spans="1:8">
      <c r="A128" s="20" t="s">
        <v>105</v>
      </c>
      <c r="B128" s="12" t="s">
        <v>67</v>
      </c>
      <c r="C128" s="11" t="s">
        <v>68</v>
      </c>
      <c r="D128" s="11">
        <v>298</v>
      </c>
      <c r="E128" s="11" t="s">
        <v>69</v>
      </c>
      <c r="F128" s="11">
        <v>0.8</v>
      </c>
      <c r="G128" s="16">
        <f t="shared" si="2"/>
        <v>238.4</v>
      </c>
      <c r="H128" s="24"/>
    </row>
    <row r="129" ht="24" customHeight="1" spans="1:8">
      <c r="A129" s="20"/>
      <c r="B129" s="12" t="s">
        <v>70</v>
      </c>
      <c r="C129" s="11" t="s">
        <v>79</v>
      </c>
      <c r="D129" s="11">
        <v>596</v>
      </c>
      <c r="E129" s="11" t="s">
        <v>69</v>
      </c>
      <c r="F129" s="11">
        <v>0.6</v>
      </c>
      <c r="G129" s="16">
        <f t="shared" si="2"/>
        <v>357.6</v>
      </c>
      <c r="H129" s="25"/>
    </row>
    <row r="130" ht="24" customHeight="1" spans="1:8">
      <c r="A130" s="20"/>
      <c r="B130" s="12" t="s">
        <v>72</v>
      </c>
      <c r="C130" s="11" t="s">
        <v>73</v>
      </c>
      <c r="D130" s="11">
        <v>3</v>
      </c>
      <c r="E130" s="11" t="s">
        <v>74</v>
      </c>
      <c r="F130" s="11">
        <v>15</v>
      </c>
      <c r="G130" s="16">
        <f t="shared" si="2"/>
        <v>45</v>
      </c>
      <c r="H130" s="25"/>
    </row>
    <row r="131" ht="24" customHeight="1" spans="1:8">
      <c r="A131" s="20" t="s">
        <v>106</v>
      </c>
      <c r="B131" s="12" t="s">
        <v>67</v>
      </c>
      <c r="C131" s="11" t="s">
        <v>68</v>
      </c>
      <c r="D131" s="11">
        <v>19</v>
      </c>
      <c r="E131" s="11" t="s">
        <v>69</v>
      </c>
      <c r="F131" s="11">
        <v>0.8</v>
      </c>
      <c r="G131" s="16">
        <f t="shared" si="2"/>
        <v>15.2</v>
      </c>
      <c r="H131" s="25"/>
    </row>
    <row r="132" ht="24" customHeight="1" spans="1:8">
      <c r="A132" s="20"/>
      <c r="B132" s="12" t="s">
        <v>70</v>
      </c>
      <c r="C132" s="11" t="s">
        <v>71</v>
      </c>
      <c r="D132" s="11">
        <v>38</v>
      </c>
      <c r="E132" s="11" t="s">
        <v>69</v>
      </c>
      <c r="F132" s="11">
        <v>0.3</v>
      </c>
      <c r="G132" s="16">
        <f t="shared" si="2"/>
        <v>11.4</v>
      </c>
      <c r="H132" s="25"/>
    </row>
    <row r="133" ht="24" customHeight="1" spans="1:8">
      <c r="A133" s="20"/>
      <c r="B133" s="12" t="s">
        <v>72</v>
      </c>
      <c r="C133" s="11" t="s">
        <v>73</v>
      </c>
      <c r="D133" s="11">
        <v>3</v>
      </c>
      <c r="E133" s="11" t="s">
        <v>74</v>
      </c>
      <c r="F133" s="11">
        <v>15</v>
      </c>
      <c r="G133" s="16">
        <f t="shared" si="2"/>
        <v>45</v>
      </c>
      <c r="H133" s="25"/>
    </row>
    <row r="134" ht="24" customHeight="1" spans="1:8">
      <c r="A134" s="20" t="s">
        <v>107</v>
      </c>
      <c r="B134" s="12" t="s">
        <v>67</v>
      </c>
      <c r="C134" s="11" t="s">
        <v>68</v>
      </c>
      <c r="D134" s="11">
        <v>14</v>
      </c>
      <c r="E134" s="11" t="s">
        <v>69</v>
      </c>
      <c r="F134" s="11">
        <v>0.8</v>
      </c>
      <c r="G134" s="16">
        <f t="shared" si="2"/>
        <v>11.2</v>
      </c>
      <c r="H134" s="25"/>
    </row>
    <row r="135" ht="24" customHeight="1" spans="1:8">
      <c r="A135" s="20"/>
      <c r="B135" s="12" t="s">
        <v>70</v>
      </c>
      <c r="C135" s="11" t="s">
        <v>71</v>
      </c>
      <c r="D135" s="11">
        <v>28</v>
      </c>
      <c r="E135" s="11" t="s">
        <v>69</v>
      </c>
      <c r="F135" s="11">
        <v>0.3</v>
      </c>
      <c r="G135" s="16">
        <f t="shared" si="2"/>
        <v>8.4</v>
      </c>
      <c r="H135" s="25"/>
    </row>
    <row r="136" ht="24" customHeight="1" spans="1:8">
      <c r="A136" s="20"/>
      <c r="B136" s="12" t="s">
        <v>72</v>
      </c>
      <c r="C136" s="11" t="s">
        <v>73</v>
      </c>
      <c r="D136" s="11">
        <v>3</v>
      </c>
      <c r="E136" s="11" t="s">
        <v>74</v>
      </c>
      <c r="F136" s="11">
        <v>15</v>
      </c>
      <c r="G136" s="16">
        <f t="shared" si="2"/>
        <v>45</v>
      </c>
      <c r="H136" s="26"/>
    </row>
    <row r="137" ht="24" customHeight="1" spans="1:8">
      <c r="A137" s="9" t="s">
        <v>43</v>
      </c>
      <c r="B137" s="10"/>
      <c r="C137" s="9"/>
      <c r="D137" s="9"/>
      <c r="E137" s="9"/>
      <c r="F137" s="9"/>
      <c r="G137" s="27">
        <f>SUM(G24:G136)</f>
        <v>17199.8</v>
      </c>
      <c r="H137" s="11"/>
    </row>
    <row r="138" ht="40" customHeight="1" spans="1:8">
      <c r="A138" s="28" t="s">
        <v>108</v>
      </c>
      <c r="B138" s="29"/>
      <c r="C138" s="29"/>
      <c r="D138" s="29"/>
      <c r="E138" s="29"/>
      <c r="F138" s="29"/>
      <c r="G138" s="30">
        <f>G137+G20</f>
        <v>22299.2</v>
      </c>
      <c r="H138" s="31"/>
    </row>
    <row r="139" ht="25" customHeight="1"/>
    <row r="140" ht="25" customHeight="1"/>
    <row r="141" ht="25" customHeight="1"/>
    <row r="142" ht="25" customHeight="1"/>
    <row r="143" ht="25" customHeight="1"/>
  </sheetData>
  <mergeCells count="48">
    <mergeCell ref="A1:H1"/>
    <mergeCell ref="A20:F20"/>
    <mergeCell ref="A22:H22"/>
    <mergeCell ref="A137:F137"/>
    <mergeCell ref="A138:F138"/>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83:A85"/>
    <mergeCell ref="A86:A88"/>
    <mergeCell ref="A89:A91"/>
    <mergeCell ref="A92:A94"/>
    <mergeCell ref="A95:A97"/>
    <mergeCell ref="A98:A100"/>
    <mergeCell ref="A101:A103"/>
    <mergeCell ref="A104:A106"/>
    <mergeCell ref="A107:A109"/>
    <mergeCell ref="A110:A112"/>
    <mergeCell ref="A113:A115"/>
    <mergeCell ref="A116:A118"/>
    <mergeCell ref="A119:A121"/>
    <mergeCell ref="A122:A124"/>
    <mergeCell ref="A125:A127"/>
    <mergeCell ref="A128:A130"/>
    <mergeCell ref="A131:A133"/>
    <mergeCell ref="A134:A136"/>
    <mergeCell ref="H9:H10"/>
    <mergeCell ref="H12:H13"/>
    <mergeCell ref="H14:H15"/>
    <mergeCell ref="H24:H37"/>
    <mergeCell ref="H38:H55"/>
    <mergeCell ref="H56:H73"/>
    <mergeCell ref="H74:H91"/>
    <mergeCell ref="H92:H109"/>
    <mergeCell ref="H110:H127"/>
    <mergeCell ref="H128:H136"/>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湖南丽盟文化传媒有限公司</cp:lastModifiedBy>
  <dcterms:created xsi:type="dcterms:W3CDTF">2020-12-04T00:41:00Z</dcterms:created>
  <dcterms:modified xsi:type="dcterms:W3CDTF">2025-06-26T02:25:22Z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EC0244D80836437ABFFB0DE72DF04957_13</vt:lpwstr>
  </property>
</Properties>
</file>