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<sst xmlns="http://schemas.openxmlformats.org/spreadsheetml/2006/main" count="28" uniqueCount="26">
  <si>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环城路垃圾站工程量清单（预算）</t>
  </si>
  <si>
    <t>序号</t>
  </si>
  <si>
    <t>项目</t>
  </si>
  <si>
    <t>暂定数量</t>
  </si>
  <si>
    <t>单位</t>
  </si>
  <si>
    <t>单价不含税（元）</t>
  </si>
  <si>
    <t>总价不含税（元）</t>
  </si>
  <si>
    <t>C30混凝土</t>
  </si>
  <si>
    <t>立方米</t>
  </si>
  <si>
    <t>Φ12钢筋</t>
  </si>
  <si>
    <t>根</t>
  </si>
  <si>
    <t>环保车渣土外运</t>
  </si>
  <si>
    <t>车</t>
  </si>
  <si>
    <t>挖机破碎锤</t>
  </si>
  <si>
    <t>小时</t>
  </si>
  <si>
    <t>挖机</t>
  </si>
  <si>
    <t>技术工人</t>
  </si>
  <si>
    <t>工日</t>
  </si>
  <si>
    <t>普通工人</t>
  </si>
  <si>
    <t>工程车</t>
  </si>
  <si>
    <t>台班</t>
  </si>
  <si>
    <t>发电机及其他费用</t>
  </si>
  <si>
    <t>项</t>
  </si>
  <si>
    <t>不含税总价（元）</t>
  </si>
  <si>
    <t>税金9%（元）</t>
  </si>
  <si>
    <t>含税总价（元）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</si>
</sst>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15" zoomScaleNormal="115" topLeftCell="A4" workbookViewId="0">
      <selection activeCell="J6" sqref="J6"/>
    </sheetView>
  </sheetViews>
  <sheetFormatPr defaultColWidth="9" defaultRowHeight="14.4" outlineLevelCol="5"/>
  <cols>
    <col min="1" max="1" width="5.73148148148148" customWidth="1"/>
    <col min="2" max="2" width="30.3333333333333" customWidth="1"/>
    <col min="3" max="4" width="10.6203703703704" customWidth="1"/>
    <col min="5" max="5" width="13.4259259259259" customWidth="1"/>
    <col min="6" max="6" width="14.8796296296296" customWidth="1"/>
  </cols>
  <sheetData>
    <row r="1" ht="78" customHeight="1" spans="1:6">
      <c r="A1" s="2" t="s">
        <v>0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="1" customFormat="1" ht="35" customHeight="1" spans="1:6">
      <c r="A3" s="3">
        <v>1</v>
      </c>
      <c r="B3" s="3" t="s">
        <v>7</v>
      </c>
      <c r="C3" s="3">
        <v>20</v>
      </c>
      <c r="D3" s="3" t="s">
        <v>8</v>
      </c>
      <c r="E3" s="3">
        <v>340</v>
      </c>
      <c r="F3" s="5">
        <f>C3*E3</f>
        <v>6800</v>
      </c>
    </row>
    <row r="4" s="1" customFormat="1" ht="35" customHeight="1" spans="1:6">
      <c r="A4" s="3">
        <v>2</v>
      </c>
      <c r="B4" s="3" t="s">
        <v>9</v>
      </c>
      <c r="C4" s="3">
        <v>110</v>
      </c>
      <c r="D4" s="3" t="s">
        <v>10</v>
      </c>
      <c r="E4" s="3">
        <v>32</v>
      </c>
      <c r="F4" s="5">
        <f t="shared" ref="F4:F11" si="0">C4*E4</f>
        <v>3520</v>
      </c>
    </row>
    <row r="5" s="1" customFormat="1" ht="35" customHeight="1" spans="1:6">
      <c r="A5" s="3">
        <v>3</v>
      </c>
      <c r="B5" s="3" t="s">
        <v>11</v>
      </c>
      <c r="C5" s="3">
        <v>5</v>
      </c>
      <c r="D5" s="3" t="s">
        <v>12</v>
      </c>
      <c r="E5" s="3">
        <v>400</v>
      </c>
      <c r="F5" s="5">
        <f t="shared" si="0"/>
        <v>2000</v>
      </c>
    </row>
    <row r="6" s="1" customFormat="1" ht="35" customHeight="1" spans="1:6">
      <c r="A6" s="3">
        <v>4</v>
      </c>
      <c r="B6" s="3" t="s">
        <v>13</v>
      </c>
      <c r="C6" s="3">
        <v>5</v>
      </c>
      <c r="D6" s="3" t="s">
        <v>14</v>
      </c>
      <c r="E6" s="3">
        <v>300</v>
      </c>
      <c r="F6" s="5">
        <f t="shared" si="0"/>
        <v>1500</v>
      </c>
    </row>
    <row r="7" s="1" customFormat="1" ht="35" customHeight="1" spans="1:6">
      <c r="A7" s="3">
        <v>5</v>
      </c>
      <c r="B7" s="3" t="s">
        <v>15</v>
      </c>
      <c r="C7" s="3">
        <v>10</v>
      </c>
      <c r="D7" s="3" t="s">
        <v>14</v>
      </c>
      <c r="E7" s="3">
        <v>200</v>
      </c>
      <c r="F7" s="5">
        <f t="shared" si="0"/>
        <v>2000</v>
      </c>
    </row>
    <row r="8" s="1" customFormat="1" ht="35" customHeight="1" spans="1:6">
      <c r="A8" s="3">
        <v>6</v>
      </c>
      <c r="B8" s="3" t="s">
        <v>16</v>
      </c>
      <c r="C8" s="3">
        <v>15</v>
      </c>
      <c r="D8" s="3" t="s">
        <v>17</v>
      </c>
      <c r="E8" s="3">
        <v>280</v>
      </c>
      <c r="F8" s="5">
        <f t="shared" si="0"/>
        <v>4200</v>
      </c>
    </row>
    <row r="9" s="1" customFormat="1" ht="35" customHeight="1" spans="1:6">
      <c r="A9" s="3">
        <v>7</v>
      </c>
      <c r="B9" s="3" t="s">
        <v>18</v>
      </c>
      <c r="C9" s="3">
        <v>10</v>
      </c>
      <c r="D9" s="3" t="s">
        <v>17</v>
      </c>
      <c r="E9" s="3">
        <v>220</v>
      </c>
      <c r="F9" s="5">
        <f t="shared" si="0"/>
        <v>2200</v>
      </c>
    </row>
    <row r="10" s="1" customFormat="1" ht="35" customHeight="1" spans="1:6">
      <c r="A10" s="3">
        <v>8</v>
      </c>
      <c r="B10" s="3" t="s">
        <v>19</v>
      </c>
      <c r="C10" s="3">
        <v>3</v>
      </c>
      <c r="D10" s="3" t="s">
        <v>20</v>
      </c>
      <c r="E10" s="3">
        <v>400</v>
      </c>
      <c r="F10" s="5">
        <f t="shared" si="0"/>
        <v>1200</v>
      </c>
    </row>
    <row r="11" s="1" customFormat="1" ht="35" customHeight="1" spans="1:6">
      <c r="A11" s="3">
        <v>9</v>
      </c>
      <c r="B11" s="3" t="s">
        <v>21</v>
      </c>
      <c r="C11" s="3">
        <v>1</v>
      </c>
      <c r="D11" s="3" t="s">
        <v>22</v>
      </c>
      <c r="E11" s="3">
        <v>800</v>
      </c>
      <c r="F11" s="5">
        <f t="shared" si="0"/>
        <v>800</v>
      </c>
    </row>
    <row r="12" s="1" customFormat="1" ht="35" customHeight="1" spans="1:6">
      <c r="A12" s="3">
        <v>10</v>
      </c>
      <c r="B12" s="3" t="s">
        <v>23</v>
      </c>
      <c r="C12" s="3"/>
      <c r="D12" s="3"/>
      <c r="E12" s="3"/>
      <c r="F12" s="5">
        <f>SUM(F3:F11)</f>
        <v>24220</v>
      </c>
    </row>
    <row r="13" s="1" customFormat="1" ht="35" customHeight="1" spans="1:6">
      <c r="A13" s="3">
        <v>11</v>
      </c>
      <c r="B13" s="3" t="s">
        <v>24</v>
      </c>
      <c r="C13" s="3"/>
      <c r="D13" s="3"/>
      <c r="E13" s="3"/>
      <c r="F13" s="5">
        <f>F12*0.09</f>
        <v>2179.8</v>
      </c>
    </row>
    <row r="14" s="1" customFormat="1" ht="35" customHeight="1" spans="1:6">
      <c r="A14" s="3">
        <v>12</v>
      </c>
      <c r="B14" s="3" t="s">
        <v>25</v>
      </c>
      <c r="C14" s="3"/>
      <c r="D14" s="3"/>
      <c r="E14" s="3"/>
      <c r="F14" s="5">
        <f>F12+F13</f>
        <v>26399.8</v>
      </c>
    </row>
  </sheetData>
  <mergeCells count="4">
    <mergeCell ref="A1:F1"/>
    <mergeCell ref="B12:E12"/>
    <mergeCell ref="B13:E13"/>
    <mergeCell ref="B14:E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世雄</cp:lastModifiedBy>
  <dcterms:created xsi:type="dcterms:W3CDTF">2023-05-12T11:15:00Z</dcterms:created>
  <dcterms:modified xsi:type="dcterms:W3CDTF">2025-06-30T04:37:30Z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8D53BC252BBE4E90800E5AC3A3DBBAA4_12</vt:lpwstr>
  </property>
</Properties>
</file>