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ellimages.xml" ContentType="application/vnd.wps-officedocument.cellimag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2935" windowHeight="9465"/>
  </bookViews>
  <sheets>
    <sheet name="Sheet1" sheetId="1" r:id="rId1"/>
    <sheet name="Sheet2" sheetId="2" r:id="rId2"/>
    <sheet name="Sheet3" sheetId="3" r:id="rId3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" i="1"/>
  <c r="G19"/>
  <c r="G7"/>
  <c r="G17"/>
  <c r="G16"/>
  <c r="G15"/>
  <c r="G14"/>
  <c r="G13"/>
  <c r="G12"/>
  <c r="G11"/>
  <c r="G10"/>
  <c r="G9"/>
  <c r="G8"/>
  <c r="C18"/>
  <c r="G20" l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FBC7AC504DC143038CB62F252442AE7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47900" y="11045825"/>
          <a:ext cx="728345" cy="63309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<sst xmlns="http://schemas.openxmlformats.org/spreadsheetml/2006/main" count="59" uniqueCount="48">
  <si>
    <t>简易支架游泳池配置清单</t>
  </si>
  <si>
    <t>报价方</t>
  </si>
  <si>
    <t>询价方</t>
  </si>
  <si>
    <t>联系人</t>
  </si>
  <si>
    <t>电话</t>
  </si>
  <si>
    <t>报价时间</t>
  </si>
  <si>
    <t>地址</t>
  </si>
  <si>
    <t>序号</t>
  </si>
  <si>
    <t>产品名称</t>
  </si>
  <si>
    <t>图片</t>
  </si>
  <si>
    <t>数量</t>
  </si>
  <si>
    <t>单位</t>
  </si>
  <si>
    <t>单价</t>
  </si>
  <si>
    <t>总价/元</t>
  </si>
  <si>
    <t>材料</t>
  </si>
  <si>
    <t>套</t>
  </si>
  <si>
    <t>pvc柏拉图：夹网布边布0.9mm 底布0.5mm
镀锌管横管Φ50mm，壁厚2mm，L管Φ38mm，壁厚2mm</t>
  </si>
  <si>
    <t>药剂</t>
  </si>
  <si>
    <t>批</t>
  </si>
  <si>
    <t>4种药剂</t>
  </si>
  <si>
    <t>吸污机</t>
  </si>
  <si>
    <t>3HP220V水泵</t>
  </si>
  <si>
    <t xml:space="preserve"> </t>
  </si>
  <si>
    <t>过滤沙缸</t>
  </si>
  <si>
    <t>赠送石英沙650L 1.1KW/1.5HP</t>
  </si>
  <si>
    <t>个</t>
  </si>
  <si>
    <t>1.32米高201不锈钢</t>
  </si>
  <si>
    <t>救生员椅</t>
  </si>
  <si>
    <t>高度1.8米201不锈钢</t>
  </si>
  <si>
    <t>救生衣加厚</t>
  </si>
  <si>
    <t>牛津布加厚</t>
  </si>
  <si>
    <t>救生圈</t>
  </si>
  <si>
    <t>泡沫救生圈</t>
  </si>
  <si>
    <t>救生绳</t>
  </si>
  <si>
    <t>20米</t>
  </si>
  <si>
    <t>CPR医教人体模型</t>
  </si>
  <si>
    <t>人工呼吸医学用cpr橡皮人</t>
  </si>
  <si>
    <t>游泳辅助浮力板</t>
  </si>
  <si>
    <t>块</t>
  </si>
  <si>
    <t>EVA泡棉</t>
  </si>
  <si>
    <t>游泳池移动围网</t>
  </si>
  <si>
    <t>宽12m*长27m*高2m/钢丝网</t>
  </si>
  <si>
    <t>包边遮阳黑色防晒网</t>
  </si>
  <si>
    <t>宽12m*长27m*高5m</t>
  </si>
  <si>
    <t>合计:</t>
  </si>
  <si>
    <t>支架池占地面积:9.5*25*1.32米</t>
    <phoneticPr fontId="8" type="noConversion"/>
  </si>
  <si>
    <t>慈利县恒鑫工程安装有限公司</t>
    <phoneticPr fontId="8" type="noConversion"/>
  </si>
  <si>
    <t>入水平台</t>
    <phoneticPr fontId="8" type="noConversion"/>
  </si>
</sst>
</file>

<file path=xl/styles.xml><?xml version="1.0" encoding="utf-8"?>
<styleSheet xmlns="http://schemas.openxmlformats.org/spreadsheetml/2006/main">
  <numFmts count="1">
    <numFmt numFmtId="176" formatCode="0_ "/>
  </numFmts>
  <fonts count="10">
    <font>
      <sz val="11"/>
      <color theme="1"/>
      <name val="宋体"/>
      <charset val="134"/>
      <scheme val="minor"/>
    </font>
    <font>
      <b/>
      <sz val="20"/>
      <color theme="1"/>
      <name val="华文楷体"/>
      <charset val="134"/>
    </font>
    <font>
      <b/>
      <sz val="12"/>
      <color theme="1"/>
      <name val="宋体"/>
      <family val="3"/>
      <charset val="134"/>
    </font>
    <font>
      <b/>
      <sz val="14"/>
      <color theme="1"/>
      <name val="华文楷体"/>
      <charset val="134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b/>
      <sz val="22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31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right" vertical="center" wrapText="1"/>
    </xf>
    <xf numFmtId="0" fontId="6" fillId="0" borderId="5" xfId="0" applyFont="1" applyFill="1" applyBorder="1" applyAlignment="1" applyProtection="1">
      <alignment horizontal="right" vertical="center" wrapText="1"/>
    </xf>
    <xf numFmtId="0" fontId="9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31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right" vertical="center" wrapText="1"/>
    </xf>
    <xf numFmtId="0" fontId="6" fillId="0" borderId="1" xfId="0" applyFont="1" applyFill="1" applyBorder="1" applyAlignment="1" applyProtection="1">
      <alignment horizontal="right" vertical="center" wrapText="1"/>
    </xf>
    <xf numFmtId="176" fontId="0" fillId="0" borderId="2" xfId="0" applyNumberFormat="1" applyFont="1" applyFill="1" applyBorder="1" applyAlignment="1">
      <alignment horizontal="center" vertical="center"/>
    </xf>
    <xf numFmtId="176" fontId="0" fillId="0" borderId="4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3.pn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6</xdr:row>
      <xdr:rowOff>120650</xdr:rowOff>
    </xdr:from>
    <xdr:to>
      <xdr:col>2</xdr:col>
      <xdr:colOff>1021715</xdr:colOff>
      <xdr:row>6</xdr:row>
      <xdr:rowOff>850900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47925" y="2568575"/>
          <a:ext cx="821690" cy="73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269875</xdr:colOff>
      <xdr:row>16</xdr:row>
      <xdr:rowOff>118745</xdr:rowOff>
    </xdr:from>
    <xdr:to>
      <xdr:col>2</xdr:col>
      <xdr:colOff>873760</xdr:colOff>
      <xdr:row>17</xdr:row>
      <xdr:rowOff>107950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17775" y="10262870"/>
          <a:ext cx="603885" cy="586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310515</xdr:colOff>
      <xdr:row>13</xdr:row>
      <xdr:rowOff>157480</xdr:rowOff>
    </xdr:from>
    <xdr:to>
      <xdr:col>2</xdr:col>
      <xdr:colOff>1080135</xdr:colOff>
      <xdr:row>13</xdr:row>
      <xdr:rowOff>717550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58415" y="8002905"/>
          <a:ext cx="769620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225425</xdr:colOff>
      <xdr:row>14</xdr:row>
      <xdr:rowOff>126365</xdr:rowOff>
    </xdr:from>
    <xdr:to>
      <xdr:col>2</xdr:col>
      <xdr:colOff>1080135</xdr:colOff>
      <xdr:row>14</xdr:row>
      <xdr:rowOff>647700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3325" y="8771890"/>
          <a:ext cx="854710" cy="521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219075</xdr:colOff>
      <xdr:row>8</xdr:row>
      <xdr:rowOff>75565</xdr:rowOff>
    </xdr:from>
    <xdr:to>
      <xdr:col>2</xdr:col>
      <xdr:colOff>1216660</xdr:colOff>
      <xdr:row>8</xdr:row>
      <xdr:rowOff>723900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66975" y="4085590"/>
          <a:ext cx="997585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358775</xdr:colOff>
      <xdr:row>9</xdr:row>
      <xdr:rowOff>5715</xdr:rowOff>
    </xdr:from>
    <xdr:to>
      <xdr:col>2</xdr:col>
      <xdr:colOff>1081405</xdr:colOff>
      <xdr:row>9</xdr:row>
      <xdr:rowOff>584200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06675" y="4803140"/>
          <a:ext cx="722630" cy="578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326390</xdr:colOff>
      <xdr:row>11</xdr:row>
      <xdr:rowOff>73660</xdr:rowOff>
    </xdr:from>
    <xdr:to>
      <xdr:col>2</xdr:col>
      <xdr:colOff>953770</xdr:colOff>
      <xdr:row>11</xdr:row>
      <xdr:rowOff>641985</xdr:rowOff>
    </xdr:to>
    <xdr:pic>
      <xdr:nvPicPr>
        <xdr:cNvPr id="3" name="Picture 102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74290" y="6318885"/>
          <a:ext cx="627380" cy="568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361950</xdr:colOff>
      <xdr:row>7</xdr:row>
      <xdr:rowOff>66675</xdr:rowOff>
    </xdr:from>
    <xdr:to>
      <xdr:col>2</xdr:col>
      <xdr:colOff>1049020</xdr:colOff>
      <xdr:row>7</xdr:row>
      <xdr:rowOff>610235</xdr:rowOff>
    </xdr:to>
    <xdr:pic>
      <xdr:nvPicPr>
        <xdr:cNvPr id="8" name="图片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09850" y="3429000"/>
          <a:ext cx="687070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252730</xdr:colOff>
      <xdr:row>15</xdr:row>
      <xdr:rowOff>114935</xdr:rowOff>
    </xdr:from>
    <xdr:to>
      <xdr:col>2</xdr:col>
      <xdr:colOff>1009015</xdr:colOff>
      <xdr:row>16</xdr:row>
      <xdr:rowOff>92075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500630" y="9560560"/>
          <a:ext cx="756285" cy="675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161925</xdr:colOff>
      <xdr:row>12</xdr:row>
      <xdr:rowOff>28575</xdr:rowOff>
    </xdr:from>
    <xdr:to>
      <xdr:col>2</xdr:col>
      <xdr:colOff>1227455</xdr:colOff>
      <xdr:row>12</xdr:row>
      <xdr:rowOff>725170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09825" y="7073900"/>
          <a:ext cx="1065530" cy="696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18</xdr:row>
      <xdr:rowOff>3175</xdr:rowOff>
    </xdr:from>
    <xdr:to>
      <xdr:col>2</xdr:col>
      <xdr:colOff>1504950</xdr:colOff>
      <xdr:row>18</xdr:row>
      <xdr:rowOff>902970</xdr:rowOff>
    </xdr:to>
    <xdr:pic>
      <xdr:nvPicPr>
        <xdr:cNvPr id="10" name="图片 9" descr="094fe886cf9f401d14c5febca81e3ce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76475" y="11252200"/>
          <a:ext cx="1476375" cy="899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"/>
  <sheetViews>
    <sheetView tabSelected="1" topLeftCell="B1" workbookViewId="0">
      <selection activeCell="G18" sqref="G18"/>
    </sheetView>
  </sheetViews>
  <sheetFormatPr defaultColWidth="20.5" defaultRowHeight="68.25" customHeight="1"/>
  <cols>
    <col min="1" max="1" width="10.375" style="1" customWidth="1"/>
    <col min="2" max="2" width="19.125" style="1" customWidth="1"/>
    <col min="3" max="3" width="20.375" style="1" customWidth="1"/>
    <col min="4" max="5" width="9.875" style="1" customWidth="1"/>
    <col min="6" max="6" width="10.625" style="1" customWidth="1"/>
    <col min="7" max="7" width="10.25" style="1" customWidth="1"/>
    <col min="8" max="8" width="35.375" style="2" customWidth="1"/>
    <col min="9" max="9" width="44.125" style="1" customWidth="1"/>
    <col min="10" max="16384" width="20.5" style="1"/>
  </cols>
  <sheetData>
    <row r="1" spans="1:10" ht="39" customHeight="1">
      <c r="A1" s="15" t="s">
        <v>0</v>
      </c>
      <c r="B1" s="15"/>
      <c r="C1" s="15"/>
      <c r="D1" s="15"/>
      <c r="E1" s="15"/>
      <c r="F1" s="15"/>
      <c r="G1" s="15"/>
      <c r="H1" s="15"/>
    </row>
    <row r="2" spans="1:10" ht="30.75" customHeight="1">
      <c r="A2" s="3" t="s">
        <v>1</v>
      </c>
      <c r="B2" s="16" t="s">
        <v>46</v>
      </c>
      <c r="C2" s="16"/>
      <c r="D2" s="3" t="s">
        <v>2</v>
      </c>
      <c r="E2" s="17"/>
      <c r="F2" s="18"/>
      <c r="G2" s="18"/>
      <c r="H2" s="19"/>
    </row>
    <row r="3" spans="1:10" ht="30.75" customHeight="1">
      <c r="A3" s="3" t="s">
        <v>3</v>
      </c>
      <c r="B3" s="16"/>
      <c r="C3" s="16"/>
      <c r="D3" s="3" t="s">
        <v>3</v>
      </c>
      <c r="E3" s="20"/>
      <c r="F3" s="21"/>
      <c r="G3" s="21"/>
      <c r="H3" s="22"/>
    </row>
    <row r="4" spans="1:10" ht="30.75" customHeight="1">
      <c r="A4" s="3" t="s">
        <v>4</v>
      </c>
      <c r="B4" s="16">
        <v>18670777744</v>
      </c>
      <c r="C4" s="16"/>
      <c r="D4" s="3" t="s">
        <v>4</v>
      </c>
      <c r="E4" s="17"/>
      <c r="F4" s="18"/>
      <c r="G4" s="18"/>
      <c r="H4" s="19"/>
    </row>
    <row r="5" spans="1:10" ht="30.75" customHeight="1">
      <c r="A5" s="3" t="s">
        <v>5</v>
      </c>
      <c r="B5" s="23"/>
      <c r="C5" s="23"/>
      <c r="D5" s="3" t="s">
        <v>6</v>
      </c>
      <c r="E5" s="24"/>
      <c r="F5" s="25"/>
      <c r="G5" s="25"/>
      <c r="H5" s="26"/>
    </row>
    <row r="6" spans="1:10" ht="30.75" customHeight="1">
      <c r="A6" s="4" t="s">
        <v>7</v>
      </c>
      <c r="B6" s="4" t="s">
        <v>8</v>
      </c>
      <c r="C6" s="4" t="s">
        <v>9</v>
      </c>
      <c r="D6" s="4" t="s">
        <v>10</v>
      </c>
      <c r="E6" s="4" t="s">
        <v>11</v>
      </c>
      <c r="F6" s="4" t="s">
        <v>12</v>
      </c>
      <c r="G6" s="4" t="s">
        <v>13</v>
      </c>
      <c r="H6" s="5" t="s">
        <v>14</v>
      </c>
    </row>
    <row r="7" spans="1:10" ht="72" customHeight="1">
      <c r="A7" s="6">
        <v>1</v>
      </c>
      <c r="B7" s="6" t="s">
        <v>45</v>
      </c>
      <c r="C7" s="6"/>
      <c r="D7" s="6">
        <v>1</v>
      </c>
      <c r="E7" s="6" t="s">
        <v>15</v>
      </c>
      <c r="F7" s="6">
        <v>28000</v>
      </c>
      <c r="G7" s="6">
        <f>D7*F7</f>
        <v>28000</v>
      </c>
      <c r="H7" s="6" t="s">
        <v>16</v>
      </c>
    </row>
    <row r="8" spans="1:10" ht="51" customHeight="1">
      <c r="A8" s="6">
        <v>2</v>
      </c>
      <c r="B8" s="6" t="s">
        <v>17</v>
      </c>
      <c r="C8" s="6"/>
      <c r="D8" s="6">
        <v>1</v>
      </c>
      <c r="E8" s="6" t="s">
        <v>18</v>
      </c>
      <c r="F8" s="6">
        <v>3800</v>
      </c>
      <c r="G8" s="6">
        <f t="shared" ref="G8:G19" si="0">D8*F8</f>
        <v>3800</v>
      </c>
      <c r="H8" s="6" t="s">
        <v>19</v>
      </c>
    </row>
    <row r="9" spans="1:10" ht="62.1" customHeight="1">
      <c r="A9" s="6">
        <v>3</v>
      </c>
      <c r="B9" s="6" t="s">
        <v>20</v>
      </c>
      <c r="C9" s="6"/>
      <c r="D9" s="6">
        <v>1</v>
      </c>
      <c r="E9" s="6" t="s">
        <v>15</v>
      </c>
      <c r="F9" s="6">
        <v>4800</v>
      </c>
      <c r="G9" s="6">
        <f t="shared" si="0"/>
        <v>4800</v>
      </c>
      <c r="H9" s="6" t="s">
        <v>21</v>
      </c>
      <c r="J9" s="1" t="s">
        <v>22</v>
      </c>
    </row>
    <row r="10" spans="1:10" ht="51" customHeight="1">
      <c r="A10" s="6">
        <v>4</v>
      </c>
      <c r="B10" s="7" t="s">
        <v>23</v>
      </c>
      <c r="C10" s="7"/>
      <c r="D10" s="7">
        <v>1</v>
      </c>
      <c r="E10" s="7" t="s">
        <v>15</v>
      </c>
      <c r="F10" s="7">
        <v>4500</v>
      </c>
      <c r="G10" s="6">
        <f t="shared" si="0"/>
        <v>4500</v>
      </c>
      <c r="H10" s="8" t="s">
        <v>24</v>
      </c>
    </row>
    <row r="11" spans="1:10" ht="63" customHeight="1">
      <c r="A11" s="6">
        <v>5</v>
      </c>
      <c r="B11" s="14" t="s">
        <v>47</v>
      </c>
      <c r="C11" s="10"/>
      <c r="D11" s="9">
        <v>1</v>
      </c>
      <c r="E11" s="9" t="s">
        <v>25</v>
      </c>
      <c r="F11" s="9">
        <v>5500</v>
      </c>
      <c r="G11" s="6">
        <f t="shared" si="0"/>
        <v>5500</v>
      </c>
      <c r="H11" s="8" t="s">
        <v>26</v>
      </c>
    </row>
    <row r="12" spans="1:10" ht="63" customHeight="1">
      <c r="A12" s="6">
        <v>6</v>
      </c>
      <c r="B12" s="9" t="s">
        <v>27</v>
      </c>
      <c r="C12" s="10"/>
      <c r="D12" s="9">
        <v>2</v>
      </c>
      <c r="E12" s="9" t="s">
        <v>25</v>
      </c>
      <c r="F12" s="9">
        <v>2200</v>
      </c>
      <c r="G12" s="6">
        <f t="shared" si="0"/>
        <v>4400</v>
      </c>
      <c r="H12" s="10" t="s">
        <v>28</v>
      </c>
    </row>
    <row r="13" spans="1:10" ht="63" customHeight="1">
      <c r="A13" s="6">
        <v>7</v>
      </c>
      <c r="B13" s="10" t="s">
        <v>29</v>
      </c>
      <c r="C13" s="10"/>
      <c r="D13" s="9">
        <v>2</v>
      </c>
      <c r="E13" s="9" t="s">
        <v>15</v>
      </c>
      <c r="F13" s="9">
        <v>100</v>
      </c>
      <c r="G13" s="6">
        <f t="shared" si="0"/>
        <v>200</v>
      </c>
      <c r="H13" s="10" t="s">
        <v>30</v>
      </c>
    </row>
    <row r="14" spans="1:10" ht="63" customHeight="1">
      <c r="A14" s="6">
        <v>8</v>
      </c>
      <c r="B14" s="9" t="s">
        <v>31</v>
      </c>
      <c r="C14" s="10"/>
      <c r="D14" s="9">
        <v>2</v>
      </c>
      <c r="E14" s="9" t="s">
        <v>15</v>
      </c>
      <c r="F14" s="9">
        <v>100</v>
      </c>
      <c r="G14" s="6">
        <f t="shared" si="0"/>
        <v>200</v>
      </c>
      <c r="H14" s="10" t="s">
        <v>32</v>
      </c>
    </row>
    <row r="15" spans="1:10" ht="63" customHeight="1">
      <c r="A15" s="6">
        <v>9</v>
      </c>
      <c r="B15" s="9" t="s">
        <v>33</v>
      </c>
      <c r="C15" s="10"/>
      <c r="D15" s="9">
        <v>2</v>
      </c>
      <c r="E15" s="9" t="s">
        <v>15</v>
      </c>
      <c r="F15" s="9">
        <v>50</v>
      </c>
      <c r="G15" s="6">
        <f t="shared" si="0"/>
        <v>100</v>
      </c>
      <c r="H15" s="10" t="s">
        <v>34</v>
      </c>
    </row>
    <row r="16" spans="1:10" ht="54.95" customHeight="1">
      <c r="A16" s="6">
        <v>10</v>
      </c>
      <c r="B16" s="9" t="s">
        <v>35</v>
      </c>
      <c r="C16" s="10"/>
      <c r="D16" s="9">
        <v>1</v>
      </c>
      <c r="E16" s="9" t="s">
        <v>25</v>
      </c>
      <c r="F16" s="9">
        <v>3000</v>
      </c>
      <c r="G16" s="6">
        <f t="shared" si="0"/>
        <v>3000</v>
      </c>
      <c r="H16" s="10" t="s">
        <v>36</v>
      </c>
    </row>
    <row r="17" spans="1:8" ht="47.1" customHeight="1">
      <c r="A17" s="6">
        <v>11</v>
      </c>
      <c r="B17" s="9" t="s">
        <v>37</v>
      </c>
      <c r="C17" s="10"/>
      <c r="D17" s="9">
        <v>10</v>
      </c>
      <c r="E17" s="9" t="s">
        <v>38</v>
      </c>
      <c r="F17" s="9">
        <v>50</v>
      </c>
      <c r="G17" s="6">
        <f t="shared" si="0"/>
        <v>500</v>
      </c>
      <c r="H17" s="10" t="s">
        <v>39</v>
      </c>
    </row>
    <row r="18" spans="1:8" ht="39.950000000000003" customHeight="1">
      <c r="A18" s="6">
        <v>12</v>
      </c>
      <c r="B18" s="11" t="s">
        <v>40</v>
      </c>
      <c r="C18" s="11" t="e">
        <f ca="1">_xlfn.DISPIMG("ID_FBC7AC504DC143038CB62F252442AE74",1)</f>
        <v>#NAME?</v>
      </c>
      <c r="D18" s="11">
        <v>1</v>
      </c>
      <c r="E18" s="9" t="s">
        <v>25</v>
      </c>
      <c r="F18" s="11">
        <v>18000</v>
      </c>
      <c r="G18" s="6">
        <f t="shared" si="0"/>
        <v>18000</v>
      </c>
      <c r="H18" s="7" t="s">
        <v>41</v>
      </c>
    </row>
    <row r="19" spans="1:8" ht="72" customHeight="1">
      <c r="A19" s="12">
        <v>13</v>
      </c>
      <c r="B19" s="13" t="s">
        <v>42</v>
      </c>
      <c r="C19" s="13"/>
      <c r="D19" s="13">
        <v>1</v>
      </c>
      <c r="E19" s="13" t="s">
        <v>38</v>
      </c>
      <c r="F19" s="13">
        <v>2000</v>
      </c>
      <c r="G19" s="6">
        <f t="shared" si="0"/>
        <v>2000</v>
      </c>
      <c r="H19" s="7" t="s">
        <v>43</v>
      </c>
    </row>
    <row r="20" spans="1:8" ht="42" customHeight="1">
      <c r="A20" s="27" t="s">
        <v>44</v>
      </c>
      <c r="B20" s="28"/>
      <c r="C20" s="28"/>
      <c r="D20" s="28"/>
      <c r="E20" s="28"/>
      <c r="F20" s="28"/>
      <c r="G20" s="29">
        <f>SUM(G7:G19)</f>
        <v>75000</v>
      </c>
      <c r="H20" s="30"/>
    </row>
  </sheetData>
  <mergeCells count="11">
    <mergeCell ref="B4:C4"/>
    <mergeCell ref="E4:H4"/>
    <mergeCell ref="B5:C5"/>
    <mergeCell ref="E5:H5"/>
    <mergeCell ref="A20:F20"/>
    <mergeCell ref="G20:H20"/>
    <mergeCell ref="A1:H1"/>
    <mergeCell ref="B2:C2"/>
    <mergeCell ref="E2:H2"/>
    <mergeCell ref="B3:C3"/>
    <mergeCell ref="E3:H3"/>
  </mergeCells>
  <phoneticPr fontId="8" type="noConversion"/>
  <pageMargins left="0.70069444444444495" right="0.70069444444444495" top="0.39305555555555599" bottom="0.39305555555555599" header="0.29861111111111099" footer="0.29861111111111099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8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2025-05-09T07:19:35Z</cp:lastPrinted>
  <dcterms:created xsi:type="dcterms:W3CDTF">2023-05-12T11:15:00Z</dcterms:created>
  <dcterms:modified xsi:type="dcterms:W3CDTF">2025-05-12T05:08:54Z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07B4607594654AC386B71EDD5C7CE3DE_13</vt:lpwstr>
  </property>
</Properties>
</file>