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<sst xmlns="http://schemas.openxmlformats.org/spreadsheetml/2006/main" count="135" uniqueCount="97">
  <si>
    <t>汨罗市自然资源局电脑配件及耗材明细表(2024年12月21日至2025年3月31日)</t>
  </si>
  <si>
    <t>编号</t>
  </si>
  <si>
    <t>科室</t>
  </si>
  <si>
    <t xml:space="preserve"> 电脑配件办公用品</t>
  </si>
  <si>
    <t>耗材</t>
  </si>
  <si>
    <t>名称</t>
  </si>
  <si>
    <t>数量</t>
  </si>
  <si>
    <t>金额</t>
  </si>
  <si>
    <t>小计</t>
  </si>
  <si>
    <t>信访</t>
  </si>
  <si>
    <t>hp碳粉及芯片</t>
  </si>
  <si>
    <t>打印机维修费</t>
  </si>
  <si>
    <t>法规股</t>
  </si>
  <si>
    <t>联想碳粉</t>
  </si>
  <si>
    <t>测绘事务中心</t>
  </si>
  <si>
    <t>WD4TB移动硬盘</t>
  </si>
  <si>
    <t>电脑维修费</t>
  </si>
  <si>
    <t>调查监测股</t>
  </si>
  <si>
    <t xml:space="preserve">联想电脑主板及电源 </t>
  </si>
  <si>
    <t>土地储备中心</t>
  </si>
  <si>
    <t>空间总体规划股</t>
  </si>
  <si>
    <t>施乐268硒鼓</t>
  </si>
  <si>
    <t>复印机配件</t>
  </si>
  <si>
    <t>空间详细规划股</t>
  </si>
  <si>
    <t>用途管制股</t>
  </si>
  <si>
    <t>彩喷机配件及维修费</t>
  </si>
  <si>
    <t>爱普生7848配件</t>
  </si>
  <si>
    <t>hp碳粉</t>
  </si>
  <si>
    <t>耕保监督股</t>
  </si>
  <si>
    <t>WD1tb移动硬盘</t>
  </si>
  <si>
    <t>田长制工作股</t>
  </si>
  <si>
    <t>空间生态修复股</t>
  </si>
  <si>
    <t>hp388硒鼓/粉盒</t>
  </si>
  <si>
    <t>矿产资源管理股</t>
  </si>
  <si>
    <t>硬盘隔离卡及256G硬盘</t>
  </si>
  <si>
    <t>地质灾害防治股</t>
  </si>
  <si>
    <t>USB鼠标</t>
  </si>
  <si>
    <t>电脑配件及维修费</t>
  </si>
  <si>
    <t>hp429硒鼓大容量</t>
  </si>
  <si>
    <t>地质环境监测股</t>
  </si>
  <si>
    <t>测绘与地理信息股</t>
  </si>
  <si>
    <t>hp226硒鼓</t>
  </si>
  <si>
    <t>党风廉政室</t>
  </si>
  <si>
    <t>hp227硒鼓</t>
  </si>
  <si>
    <t>hp碳粉及配件</t>
  </si>
  <si>
    <t>综合调研股</t>
  </si>
  <si>
    <t>所有者权益股</t>
  </si>
  <si>
    <t>显示器配件</t>
  </si>
  <si>
    <t>开发利用股</t>
  </si>
  <si>
    <t>自然资源督察股</t>
  </si>
  <si>
    <t>512G固态硬盘</t>
  </si>
  <si>
    <t>台式机内存条</t>
  </si>
  <si>
    <t>确权登记股</t>
  </si>
  <si>
    <t>办公室</t>
  </si>
  <si>
    <t>32GU盘</t>
  </si>
  <si>
    <t>hp437原装粉盒</t>
  </si>
  <si>
    <t>京瓷8130粉盒</t>
  </si>
  <si>
    <t>闪迪U盘64G</t>
  </si>
  <si>
    <t>总工室</t>
  </si>
  <si>
    <t>副局长室</t>
  </si>
  <si>
    <t>硬盘隔离卡</t>
  </si>
  <si>
    <t>256G固态硬盘</t>
  </si>
  <si>
    <t>工会</t>
  </si>
  <si>
    <t>离退休人员管理股</t>
  </si>
  <si>
    <t>党建室</t>
  </si>
  <si>
    <t>hp硒鼓</t>
  </si>
  <si>
    <t>档案馆</t>
  </si>
  <si>
    <t>hp388硒鼓</t>
  </si>
  <si>
    <t>地理信息服务中心</t>
  </si>
  <si>
    <t>1660显卡6G</t>
  </si>
  <si>
    <t>水晶头</t>
  </si>
  <si>
    <t xml:space="preserve">航嘉500W电源 </t>
  </si>
  <si>
    <t>人事股</t>
  </si>
  <si>
    <t>hp复印机粉盒</t>
  </si>
  <si>
    <t>财务与资金运用股</t>
  </si>
  <si>
    <t>罗技无线鼠标</t>
  </si>
  <si>
    <t>执法大队</t>
  </si>
  <si>
    <t>kvm切换器</t>
  </si>
  <si>
    <t>USB扩展器</t>
  </si>
  <si>
    <t>搬迁人工费用</t>
  </si>
  <si>
    <t>京瓷8124复印机粉盒</t>
  </si>
  <si>
    <t>批后监管股</t>
  </si>
  <si>
    <t>WD1TB机械硬盘</t>
  </si>
  <si>
    <t>hp437复印机粉盒</t>
  </si>
  <si>
    <t>村规股</t>
  </si>
  <si>
    <t>WD2TB移动硬盘</t>
  </si>
  <si>
    <t>USB鼠标及长打印线</t>
  </si>
  <si>
    <t>老局档案室</t>
  </si>
  <si>
    <t>行政审批服务股</t>
  </si>
  <si>
    <t>三江所</t>
  </si>
  <si>
    <t>征拆中心</t>
  </si>
  <si>
    <t>影驰主板</t>
  </si>
  <si>
    <t>东芝复印机原装粉盒</t>
  </si>
  <si>
    <t>理光复印机硒鼓</t>
  </si>
  <si>
    <t>东芝复印机原装配件</t>
  </si>
  <si>
    <t>理光碳粉</t>
  </si>
  <si>
    <t>合计金额(元)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</si>
</sst>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2" applyNumberFormat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5" borderId="14" applyNumberFormat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6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5" xfId="0" applyBorder="1">
      <alignment vertical="center"/>
    </xf>
    <xf numFmtId="0" fontId="1" fillId="0" borderId="5" xfId="0" applyFont="1" applyBorder="1">
      <alignment vertical="center"/>
    </xf>
    <xf numFmtId="0" fontId="1" fillId="0" borderId="0" xfId="0" applyFont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9"/>
  <sheetViews>
    <sheetView tabSelected="1" zoomScale="90" zoomScaleNormal="90" topLeftCell="A28" workbookViewId="0">
      <selection activeCell="G8" sqref="G8"/>
    </sheetView>
  </sheetViews>
  <sheetFormatPr defaultColWidth="9" defaultRowHeight="13.5"/>
  <cols>
    <col min="1" max="1" width="4.75" style="2" customWidth="1"/>
    <col min="2" max="2" width="22.125" customWidth="1"/>
    <col min="3" max="3" width="20.5583333333333" customWidth="1"/>
    <col min="4" max="4" width="5.375" customWidth="1"/>
    <col min="5" max="5" width="10.375" customWidth="1"/>
    <col min="6" max="6" width="9.625" customWidth="1"/>
    <col min="7" max="7" width="17.3583333333333" customWidth="1"/>
    <col min="8" max="8" width="6.875" customWidth="1"/>
    <col min="9" max="9" width="9.125" customWidth="1"/>
    <col min="10" max="10" width="9.75" customWidth="1"/>
    <col min="11" max="11" width="19.7083333333333" customWidth="1"/>
    <col min="12" max="12" width="7.125" customWidth="1"/>
    <col min="13" max="13" width="9.375" customWidth="1"/>
    <col min="14" max="14" width="9.625" customWidth="1"/>
    <col min="15" max="15" width="17.5" customWidth="1"/>
    <col min="16" max="16" width="6.875" customWidth="1"/>
    <col min="17" max="18" width="9.25" customWidth="1"/>
  </cols>
  <sheetData>
    <row r="1" ht="24" customHeight="1" spans="1:1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="1" customFormat="1" ht="24" customHeight="1" spans="1:18">
      <c r="A2" s="4" t="s">
        <v>1</v>
      </c>
      <c r="B2" s="4" t="s">
        <v>2</v>
      </c>
      <c r="C2" s="4" t="s">
        <v>3</v>
      </c>
      <c r="D2" s="4"/>
      <c r="E2" s="4"/>
      <c r="F2" s="4"/>
      <c r="G2" s="4"/>
      <c r="H2" s="4"/>
      <c r="I2" s="4"/>
      <c r="J2" s="4"/>
      <c r="K2" s="20" t="s">
        <v>4</v>
      </c>
      <c r="L2" s="21"/>
      <c r="M2" s="21"/>
      <c r="N2" s="21"/>
      <c r="O2" s="21"/>
      <c r="P2" s="21"/>
      <c r="Q2" s="21"/>
      <c r="R2" s="22"/>
    </row>
    <row r="3" s="1" customFormat="1" ht="24" customHeight="1" spans="1:18">
      <c r="A3" s="4"/>
      <c r="B3" s="4"/>
      <c r="C3" s="4" t="s">
        <v>5</v>
      </c>
      <c r="D3" s="4" t="s">
        <v>6</v>
      </c>
      <c r="E3" s="4" t="s">
        <v>7</v>
      </c>
      <c r="F3" s="4" t="s">
        <v>8</v>
      </c>
      <c r="G3" s="4" t="s">
        <v>5</v>
      </c>
      <c r="H3" s="4" t="s">
        <v>6</v>
      </c>
      <c r="I3" s="4" t="s">
        <v>7</v>
      </c>
      <c r="J3" s="4" t="s">
        <v>8</v>
      </c>
      <c r="K3" s="4" t="s">
        <v>5</v>
      </c>
      <c r="L3" s="4" t="s">
        <v>6</v>
      </c>
      <c r="M3" s="4" t="s">
        <v>7</v>
      </c>
      <c r="N3" s="4" t="s">
        <v>8</v>
      </c>
      <c r="O3" s="4" t="s">
        <v>5</v>
      </c>
      <c r="P3" s="4" t="s">
        <v>6</v>
      </c>
      <c r="Q3" s="4" t="s">
        <v>7</v>
      </c>
      <c r="R3" s="4" t="s">
        <v>8</v>
      </c>
    </row>
    <row r="4" ht="27" customHeight="1" spans="1:18">
      <c r="A4" s="5">
        <v>1</v>
      </c>
      <c r="B4" s="6" t="s">
        <v>9</v>
      </c>
      <c r="C4" s="6"/>
      <c r="D4" s="6"/>
      <c r="E4" s="6"/>
      <c r="F4" s="6"/>
      <c r="G4" s="6"/>
      <c r="H4" s="6"/>
      <c r="I4" s="6"/>
      <c r="J4" s="6">
        <f>H4*I4</f>
        <v>0</v>
      </c>
      <c r="K4" s="6" t="s">
        <v>10</v>
      </c>
      <c r="L4" s="6">
        <v>1</v>
      </c>
      <c r="M4" s="6">
        <v>90</v>
      </c>
      <c r="N4" s="6">
        <f>L4*M4</f>
        <v>90</v>
      </c>
      <c r="O4" s="6" t="s">
        <v>11</v>
      </c>
      <c r="P4" s="6">
        <v>1</v>
      </c>
      <c r="Q4" s="6">
        <v>80</v>
      </c>
      <c r="R4" s="6">
        <f>P4*Q4</f>
        <v>80</v>
      </c>
    </row>
    <row r="5" ht="26.1" customHeight="1" spans="1:18">
      <c r="A5" s="7">
        <v>2</v>
      </c>
      <c r="B5" s="8" t="s">
        <v>12</v>
      </c>
      <c r="C5" s="6"/>
      <c r="D5" s="6"/>
      <c r="E5" s="6"/>
      <c r="F5" s="6">
        <f t="shared" ref="F4:F9" si="0">D5*E5</f>
        <v>0</v>
      </c>
      <c r="G5" s="6"/>
      <c r="H5" s="6"/>
      <c r="I5" s="6"/>
      <c r="J5" s="6">
        <f>H5*I5</f>
        <v>0</v>
      </c>
      <c r="K5" s="6" t="s">
        <v>13</v>
      </c>
      <c r="L5" s="6">
        <v>1</v>
      </c>
      <c r="M5" s="6">
        <v>70</v>
      </c>
      <c r="N5" s="6">
        <f>L5*M5</f>
        <v>70</v>
      </c>
      <c r="O5" s="6"/>
      <c r="P5" s="6"/>
      <c r="Q5" s="6"/>
      <c r="R5" s="6"/>
    </row>
    <row r="6" ht="26.1" customHeight="1" spans="1:18">
      <c r="A6" s="5">
        <v>3</v>
      </c>
      <c r="B6" s="6" t="s">
        <v>14</v>
      </c>
      <c r="C6" s="6" t="s">
        <v>15</v>
      </c>
      <c r="D6" s="6">
        <v>1</v>
      </c>
      <c r="E6" s="6">
        <v>1200</v>
      </c>
      <c r="F6" s="6">
        <f t="shared" si="0"/>
        <v>1200</v>
      </c>
      <c r="G6" s="6"/>
      <c r="H6" s="6"/>
      <c r="I6" s="6"/>
      <c r="J6" s="6">
        <f>H6*I6</f>
        <v>0</v>
      </c>
      <c r="L6" s="6"/>
      <c r="M6" s="6"/>
      <c r="N6" s="6"/>
      <c r="O6" s="6" t="s">
        <v>16</v>
      </c>
      <c r="P6" s="6">
        <v>1</v>
      </c>
      <c r="Q6" s="6">
        <v>80</v>
      </c>
      <c r="R6" s="6">
        <f>P6*Q6</f>
        <v>80</v>
      </c>
    </row>
    <row r="7" ht="26.1" customHeight="1" spans="1:18">
      <c r="A7" s="5">
        <v>4</v>
      </c>
      <c r="B7" s="6" t="s">
        <v>17</v>
      </c>
      <c r="C7" s="6" t="s">
        <v>18</v>
      </c>
      <c r="D7" s="6">
        <v>1</v>
      </c>
      <c r="E7" s="6">
        <v>980</v>
      </c>
      <c r="F7" s="6">
        <f t="shared" si="0"/>
        <v>980</v>
      </c>
      <c r="G7" s="6"/>
      <c r="H7" s="6"/>
      <c r="I7" s="6"/>
      <c r="J7" s="6">
        <f t="shared" ref="J7:J43" si="1">H7*I7</f>
        <v>0</v>
      </c>
      <c r="K7" s="6"/>
      <c r="L7" s="6"/>
      <c r="M7" s="6"/>
      <c r="N7" s="6"/>
      <c r="O7" s="6"/>
      <c r="P7" s="6"/>
      <c r="Q7" s="6"/>
      <c r="R7" s="6">
        <f t="shared" ref="R7:R45" si="2">P7*Q7</f>
        <v>0</v>
      </c>
    </row>
    <row r="8" ht="26.1" customHeight="1" spans="1:18">
      <c r="A8" s="5">
        <v>5</v>
      </c>
      <c r="B8" s="6" t="s">
        <v>19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6.1" customHeight="1" spans="1:18">
      <c r="A9" s="5">
        <v>6</v>
      </c>
      <c r="B9" s="6" t="s">
        <v>20</v>
      </c>
      <c r="C9" s="6"/>
      <c r="D9" s="6"/>
      <c r="E9" s="6"/>
      <c r="F9" s="6"/>
      <c r="G9" s="6"/>
      <c r="H9" s="6"/>
      <c r="I9" s="6"/>
      <c r="J9" s="6">
        <f t="shared" si="1"/>
        <v>0</v>
      </c>
      <c r="K9" s="6" t="s">
        <v>21</v>
      </c>
      <c r="L9" s="6">
        <v>1</v>
      </c>
      <c r="M9" s="6">
        <v>260</v>
      </c>
      <c r="N9" s="6">
        <f>L9*M9</f>
        <v>260</v>
      </c>
      <c r="O9" s="6" t="s">
        <v>22</v>
      </c>
      <c r="P9" s="6">
        <v>1</v>
      </c>
      <c r="Q9" s="6">
        <v>160</v>
      </c>
      <c r="R9" s="6">
        <f t="shared" si="2"/>
        <v>160</v>
      </c>
    </row>
    <row r="10" ht="26.1" customHeight="1" spans="1:18">
      <c r="A10" s="5">
        <v>7</v>
      </c>
      <c r="B10" s="6" t="s">
        <v>23</v>
      </c>
      <c r="C10" s="6"/>
      <c r="D10" s="6"/>
      <c r="E10" s="6"/>
      <c r="F10" s="6"/>
      <c r="G10" s="6"/>
      <c r="H10" s="6"/>
      <c r="I10" s="6"/>
      <c r="J10" s="6">
        <f t="shared" si="1"/>
        <v>0</v>
      </c>
      <c r="K10" s="6"/>
      <c r="L10" s="6"/>
      <c r="M10" s="6"/>
      <c r="N10" s="6">
        <f>L10*M10</f>
        <v>0</v>
      </c>
      <c r="O10" s="6"/>
      <c r="P10" s="6"/>
      <c r="Q10" s="6"/>
      <c r="R10" s="6">
        <f t="shared" si="2"/>
        <v>0</v>
      </c>
    </row>
    <row r="11" ht="26.1" customHeight="1" spans="1:18">
      <c r="A11" s="7">
        <v>8</v>
      </c>
      <c r="B11" s="8" t="s">
        <v>24</v>
      </c>
      <c r="C11" s="6"/>
      <c r="D11" s="6"/>
      <c r="E11" s="6"/>
      <c r="F11" s="6"/>
      <c r="G11" s="6" t="s">
        <v>25</v>
      </c>
      <c r="H11" s="6">
        <v>1</v>
      </c>
      <c r="I11" s="6">
        <v>780</v>
      </c>
      <c r="J11" s="6">
        <f t="shared" si="1"/>
        <v>780</v>
      </c>
      <c r="K11" s="6" t="s">
        <v>26</v>
      </c>
      <c r="L11" s="6">
        <v>1</v>
      </c>
      <c r="M11" s="6">
        <v>880</v>
      </c>
      <c r="N11" s="6">
        <f>L11*M11</f>
        <v>880</v>
      </c>
      <c r="O11" s="6" t="s">
        <v>27</v>
      </c>
      <c r="P11" s="6">
        <v>1</v>
      </c>
      <c r="Q11" s="6">
        <v>70</v>
      </c>
      <c r="R11" s="6">
        <f t="shared" si="2"/>
        <v>70</v>
      </c>
    </row>
    <row r="12" ht="26.1" customHeight="1" spans="1:18">
      <c r="A12" s="5">
        <v>9</v>
      </c>
      <c r="B12" s="6" t="s">
        <v>28</v>
      </c>
      <c r="C12" s="6" t="s">
        <v>29</v>
      </c>
      <c r="D12" s="6">
        <v>1</v>
      </c>
      <c r="E12" s="6">
        <v>520</v>
      </c>
      <c r="F12" s="6">
        <f t="shared" ref="F10:F43" si="3">D12*E12</f>
        <v>520</v>
      </c>
      <c r="G12" s="6"/>
      <c r="H12" s="6"/>
      <c r="I12" s="6"/>
      <c r="J12" s="6">
        <f t="shared" si="1"/>
        <v>0</v>
      </c>
      <c r="K12" s="6"/>
      <c r="L12" s="6"/>
      <c r="M12" s="6"/>
      <c r="N12" s="6"/>
      <c r="O12" s="6"/>
      <c r="P12" s="6"/>
      <c r="Q12" s="6"/>
      <c r="R12" s="6">
        <f t="shared" si="2"/>
        <v>0</v>
      </c>
    </row>
    <row r="13" ht="26.1" customHeight="1" spans="1:18">
      <c r="A13" s="5">
        <v>10</v>
      </c>
      <c r="B13" s="6" t="s">
        <v>30</v>
      </c>
      <c r="C13" s="6"/>
      <c r="D13" s="6"/>
      <c r="E13" s="6"/>
      <c r="F13" s="6"/>
      <c r="G13" s="9"/>
      <c r="H13" s="10"/>
      <c r="I13" s="10"/>
      <c r="J13" s="6"/>
      <c r="K13" s="6"/>
      <c r="L13" s="6"/>
      <c r="M13" s="6"/>
      <c r="N13" s="6"/>
      <c r="O13" s="6"/>
      <c r="P13" s="6"/>
      <c r="Q13" s="6"/>
      <c r="R13" s="6"/>
    </row>
    <row r="14" ht="26.1" customHeight="1" spans="1:18">
      <c r="A14" s="5">
        <v>11</v>
      </c>
      <c r="B14" s="6" t="s">
        <v>31</v>
      </c>
      <c r="C14" s="6"/>
      <c r="D14" s="6"/>
      <c r="E14" s="6"/>
      <c r="F14" s="6">
        <f t="shared" si="3"/>
        <v>0</v>
      </c>
      <c r="G14" s="6"/>
      <c r="H14" s="6"/>
      <c r="I14" s="6"/>
      <c r="J14" s="6">
        <f t="shared" si="1"/>
        <v>0</v>
      </c>
      <c r="K14" s="6" t="s">
        <v>32</v>
      </c>
      <c r="L14" s="6">
        <v>1</v>
      </c>
      <c r="M14" s="6">
        <v>260</v>
      </c>
      <c r="N14" s="6">
        <f>L14*M14</f>
        <v>260</v>
      </c>
      <c r="O14" s="6" t="s">
        <v>27</v>
      </c>
      <c r="P14" s="6">
        <v>1</v>
      </c>
      <c r="Q14" s="6">
        <v>70</v>
      </c>
      <c r="R14" s="6">
        <f t="shared" si="2"/>
        <v>70</v>
      </c>
    </row>
    <row r="15" ht="26.1" customHeight="1" spans="1:18">
      <c r="A15" s="5">
        <v>12</v>
      </c>
      <c r="B15" s="6" t="s">
        <v>33</v>
      </c>
      <c r="C15" s="6" t="s">
        <v>34</v>
      </c>
      <c r="D15" s="6">
        <v>1</v>
      </c>
      <c r="E15" s="6">
        <v>880</v>
      </c>
      <c r="F15" s="6">
        <f t="shared" si="3"/>
        <v>880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</row>
    <row r="16" ht="26.1" customHeight="1" spans="1:18">
      <c r="A16" s="5">
        <v>13</v>
      </c>
      <c r="B16" s="6" t="s">
        <v>35</v>
      </c>
      <c r="C16" s="6" t="s">
        <v>36</v>
      </c>
      <c r="D16" s="6">
        <v>1</v>
      </c>
      <c r="E16" s="6">
        <v>60</v>
      </c>
      <c r="F16" s="6">
        <f t="shared" si="3"/>
        <v>60</v>
      </c>
      <c r="G16" s="6" t="s">
        <v>37</v>
      </c>
      <c r="H16" s="6">
        <v>1</v>
      </c>
      <c r="I16" s="6">
        <v>380</v>
      </c>
      <c r="J16" s="6">
        <f t="shared" si="1"/>
        <v>380</v>
      </c>
      <c r="K16" s="6" t="s">
        <v>38</v>
      </c>
      <c r="L16" s="6">
        <v>1</v>
      </c>
      <c r="M16" s="6">
        <v>380</v>
      </c>
      <c r="N16" s="6">
        <f>L16*M16</f>
        <v>380</v>
      </c>
      <c r="O16" s="6" t="s">
        <v>27</v>
      </c>
      <c r="P16" s="6">
        <v>1</v>
      </c>
      <c r="Q16" s="6">
        <v>70</v>
      </c>
      <c r="R16" s="6">
        <f t="shared" si="2"/>
        <v>70</v>
      </c>
    </row>
    <row r="17" ht="26.1" customHeight="1" spans="1:18">
      <c r="A17" s="5">
        <v>14</v>
      </c>
      <c r="B17" s="6" t="s">
        <v>39</v>
      </c>
      <c r="C17" s="6"/>
      <c r="D17" s="6"/>
      <c r="E17" s="6"/>
      <c r="F17" s="6">
        <f t="shared" si="3"/>
        <v>0</v>
      </c>
      <c r="G17" s="6"/>
      <c r="H17" s="6"/>
      <c r="I17" s="6"/>
      <c r="J17" s="6">
        <f t="shared" si="1"/>
        <v>0</v>
      </c>
      <c r="K17" s="6"/>
      <c r="L17" s="6"/>
      <c r="M17" s="6"/>
      <c r="N17" s="6">
        <f>L17*M17</f>
        <v>0</v>
      </c>
      <c r="O17" s="6"/>
      <c r="P17" s="6"/>
      <c r="Q17" s="6"/>
      <c r="R17" s="6">
        <f t="shared" si="2"/>
        <v>0</v>
      </c>
    </row>
    <row r="18" ht="26.1" customHeight="1" spans="1:18">
      <c r="A18" s="5">
        <v>15</v>
      </c>
      <c r="B18" s="6" t="s">
        <v>40</v>
      </c>
      <c r="C18" s="6"/>
      <c r="D18" s="6"/>
      <c r="E18" s="6"/>
      <c r="F18" s="6">
        <f t="shared" si="3"/>
        <v>0</v>
      </c>
      <c r="G18" s="6"/>
      <c r="H18" s="6"/>
      <c r="I18" s="6"/>
      <c r="J18" s="6">
        <f t="shared" si="1"/>
        <v>0</v>
      </c>
      <c r="K18" s="6" t="s">
        <v>41</v>
      </c>
      <c r="L18" s="6">
        <v>1</v>
      </c>
      <c r="M18" s="6">
        <v>260</v>
      </c>
      <c r="N18" s="6">
        <f>L18*M18</f>
        <v>260</v>
      </c>
      <c r="O18" s="6"/>
      <c r="P18" s="6"/>
      <c r="Q18" s="6"/>
      <c r="R18" s="6">
        <f t="shared" si="2"/>
        <v>0</v>
      </c>
    </row>
    <row r="19" ht="26.1" customHeight="1" spans="1:18">
      <c r="A19" s="5">
        <v>16</v>
      </c>
      <c r="B19" s="6" t="s">
        <v>42</v>
      </c>
      <c r="C19" s="6"/>
      <c r="D19" s="6"/>
      <c r="E19" s="6"/>
      <c r="F19" s="6">
        <f t="shared" si="3"/>
        <v>0</v>
      </c>
      <c r="G19" s="6"/>
      <c r="H19" s="6"/>
      <c r="I19" s="6"/>
      <c r="J19" s="6">
        <f t="shared" si="1"/>
        <v>0</v>
      </c>
      <c r="K19" s="6" t="s">
        <v>43</v>
      </c>
      <c r="L19" s="6">
        <v>1</v>
      </c>
      <c r="M19" s="6">
        <v>260</v>
      </c>
      <c r="N19" s="6">
        <f>L19*M19</f>
        <v>260</v>
      </c>
      <c r="O19" s="6" t="s">
        <v>44</v>
      </c>
      <c r="P19" s="6">
        <v>1</v>
      </c>
      <c r="Q19" s="6">
        <v>150</v>
      </c>
      <c r="R19" s="6">
        <f t="shared" si="2"/>
        <v>150</v>
      </c>
    </row>
    <row r="20" ht="26.1" customHeight="1" spans="1:18">
      <c r="A20" s="5">
        <v>17</v>
      </c>
      <c r="B20" s="6" t="s">
        <v>45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f t="shared" si="2"/>
        <v>0</v>
      </c>
    </row>
    <row r="21" ht="26.1" customHeight="1" spans="1:18">
      <c r="A21" s="5">
        <v>18</v>
      </c>
      <c r="B21" s="6" t="s">
        <v>46</v>
      </c>
      <c r="C21" s="6"/>
      <c r="D21" s="6"/>
      <c r="E21" s="6"/>
      <c r="F21" s="6"/>
      <c r="G21" s="6"/>
      <c r="H21" s="6"/>
      <c r="I21" s="6"/>
      <c r="J21" s="6">
        <f t="shared" si="1"/>
        <v>0</v>
      </c>
      <c r="K21" s="6" t="s">
        <v>47</v>
      </c>
      <c r="L21" s="6">
        <v>1</v>
      </c>
      <c r="M21" s="6">
        <v>300</v>
      </c>
      <c r="N21" s="6">
        <f>L21*M21</f>
        <v>300</v>
      </c>
      <c r="O21" s="6"/>
      <c r="P21" s="6"/>
      <c r="Q21" s="6"/>
      <c r="R21" s="6"/>
    </row>
    <row r="22" ht="26.1" customHeight="1" spans="1:18">
      <c r="A22" s="7">
        <v>19</v>
      </c>
      <c r="B22" s="8" t="s">
        <v>48</v>
      </c>
      <c r="C22" s="6"/>
      <c r="D22" s="6"/>
      <c r="E22" s="6"/>
      <c r="F22" s="6">
        <f t="shared" si="3"/>
        <v>0</v>
      </c>
      <c r="G22" s="6"/>
      <c r="H22" s="6"/>
      <c r="I22" s="6"/>
      <c r="J22" s="6">
        <f t="shared" si="1"/>
        <v>0</v>
      </c>
      <c r="K22" s="6" t="s">
        <v>43</v>
      </c>
      <c r="L22" s="6">
        <v>1</v>
      </c>
      <c r="M22" s="6">
        <v>260</v>
      </c>
      <c r="N22" s="6">
        <f>L22*M22</f>
        <v>260</v>
      </c>
      <c r="O22" s="6"/>
      <c r="P22" s="6"/>
      <c r="Q22" s="6"/>
      <c r="R22" s="6">
        <f t="shared" si="2"/>
        <v>0</v>
      </c>
    </row>
    <row r="23" ht="26.1" customHeight="1" spans="1:18">
      <c r="A23" s="5">
        <v>20</v>
      </c>
      <c r="B23" s="6" t="s">
        <v>49</v>
      </c>
      <c r="C23" s="6" t="s">
        <v>50</v>
      </c>
      <c r="D23" s="6">
        <v>1</v>
      </c>
      <c r="E23" s="6">
        <v>480</v>
      </c>
      <c r="F23" s="6">
        <f t="shared" si="3"/>
        <v>480</v>
      </c>
      <c r="G23" s="6" t="s">
        <v>51</v>
      </c>
      <c r="H23" s="6">
        <v>1</v>
      </c>
      <c r="I23" s="6">
        <v>200</v>
      </c>
      <c r="J23" s="6">
        <f t="shared" si="1"/>
        <v>200</v>
      </c>
      <c r="K23" s="6"/>
      <c r="L23" s="6"/>
      <c r="M23" s="6"/>
      <c r="N23" s="6"/>
      <c r="O23" s="6"/>
      <c r="P23" s="6"/>
      <c r="Q23" s="6"/>
      <c r="R23" s="6">
        <f t="shared" si="2"/>
        <v>0</v>
      </c>
    </row>
    <row r="24" ht="26.1" customHeight="1" spans="1:18">
      <c r="A24" s="5">
        <v>21</v>
      </c>
      <c r="B24" s="6" t="s">
        <v>52</v>
      </c>
      <c r="C24" s="6"/>
      <c r="D24" s="6"/>
      <c r="E24" s="6"/>
      <c r="F24" s="6">
        <f t="shared" si="3"/>
        <v>0</v>
      </c>
      <c r="G24" s="6"/>
      <c r="H24" s="6"/>
      <c r="I24" s="6"/>
      <c r="J24" s="6">
        <f t="shared" si="1"/>
        <v>0</v>
      </c>
      <c r="K24" s="6"/>
      <c r="L24" s="6"/>
      <c r="M24" s="6"/>
      <c r="N24" s="6">
        <f>L24*M24</f>
        <v>0</v>
      </c>
      <c r="O24" s="6"/>
      <c r="P24" s="6"/>
      <c r="Q24" s="6"/>
      <c r="R24" s="6"/>
    </row>
    <row r="25" ht="26.1" customHeight="1" spans="1:18">
      <c r="A25" s="7">
        <v>22</v>
      </c>
      <c r="B25" s="8" t="s">
        <v>53</v>
      </c>
      <c r="C25" s="6" t="s">
        <v>54</v>
      </c>
      <c r="D25" s="6">
        <v>40</v>
      </c>
      <c r="E25" s="6">
        <v>20</v>
      </c>
      <c r="F25" s="6">
        <f t="shared" si="3"/>
        <v>800</v>
      </c>
      <c r="G25" s="6"/>
      <c r="H25" s="6"/>
      <c r="I25" s="6"/>
      <c r="J25" s="6">
        <f t="shared" si="1"/>
        <v>0</v>
      </c>
      <c r="K25" s="6" t="s">
        <v>55</v>
      </c>
      <c r="L25" s="6">
        <v>1</v>
      </c>
      <c r="M25" s="6">
        <v>500</v>
      </c>
      <c r="N25" s="6">
        <f>L25*M25</f>
        <v>500</v>
      </c>
      <c r="O25" s="6" t="s">
        <v>56</v>
      </c>
      <c r="P25" s="6">
        <v>1</v>
      </c>
      <c r="Q25" s="6">
        <v>1050</v>
      </c>
      <c r="R25" s="6">
        <f t="shared" si="2"/>
        <v>1050</v>
      </c>
    </row>
    <row r="26" ht="26.1" customHeight="1" spans="1:18">
      <c r="A26" s="11"/>
      <c r="B26" s="12"/>
      <c r="C26" s="6" t="s">
        <v>57</v>
      </c>
      <c r="D26" s="6">
        <v>5</v>
      </c>
      <c r="E26" s="6">
        <v>80</v>
      </c>
      <c r="F26" s="6">
        <f t="shared" si="3"/>
        <v>400</v>
      </c>
      <c r="G26" s="9"/>
      <c r="H26" s="10"/>
      <c r="I26" s="10"/>
      <c r="J26" s="6">
        <f t="shared" si="1"/>
        <v>0</v>
      </c>
      <c r="K26" s="6"/>
      <c r="L26" s="6"/>
      <c r="M26" s="6"/>
      <c r="N26" s="6">
        <f>L26*M26</f>
        <v>0</v>
      </c>
      <c r="O26" s="6"/>
      <c r="P26" s="6"/>
      <c r="Q26" s="6"/>
      <c r="R26" s="6"/>
    </row>
    <row r="27" ht="26.1" customHeight="1" spans="1:18">
      <c r="A27" s="5">
        <v>23</v>
      </c>
      <c r="B27" s="6" t="s">
        <v>58</v>
      </c>
      <c r="C27" s="6"/>
      <c r="D27" s="6"/>
      <c r="E27" s="6"/>
      <c r="F27" s="6">
        <f t="shared" si="3"/>
        <v>0</v>
      </c>
      <c r="G27" s="6"/>
      <c r="H27" s="6"/>
      <c r="I27" s="6"/>
      <c r="J27" s="6">
        <f t="shared" si="1"/>
        <v>0</v>
      </c>
      <c r="K27" s="6"/>
      <c r="L27" s="6"/>
      <c r="M27" s="6"/>
      <c r="N27" s="6">
        <f>L27*M27</f>
        <v>0</v>
      </c>
      <c r="O27" s="9"/>
      <c r="P27" s="10"/>
      <c r="Q27" s="10"/>
      <c r="R27" s="6">
        <f t="shared" si="2"/>
        <v>0</v>
      </c>
    </row>
    <row r="28" ht="26.1" customHeight="1" spans="1:18">
      <c r="A28" s="5">
        <v>24</v>
      </c>
      <c r="B28" s="6" t="s">
        <v>59</v>
      </c>
      <c r="C28" s="6" t="s">
        <v>60</v>
      </c>
      <c r="D28" s="6">
        <v>1</v>
      </c>
      <c r="E28" s="6">
        <v>500</v>
      </c>
      <c r="F28" s="6">
        <f t="shared" si="3"/>
        <v>500</v>
      </c>
      <c r="G28" s="6" t="s">
        <v>61</v>
      </c>
      <c r="H28" s="6">
        <v>1</v>
      </c>
      <c r="I28" s="6">
        <v>380</v>
      </c>
      <c r="J28" s="6">
        <f t="shared" si="1"/>
        <v>380</v>
      </c>
      <c r="K28" s="6"/>
      <c r="L28" s="6"/>
      <c r="M28" s="6"/>
      <c r="N28" s="6"/>
      <c r="O28" s="6"/>
      <c r="P28" s="6"/>
      <c r="Q28" s="6"/>
      <c r="R28" s="6">
        <f t="shared" si="2"/>
        <v>0</v>
      </c>
    </row>
    <row r="29" ht="26.1" customHeight="1" spans="1:18">
      <c r="A29" s="5">
        <v>25</v>
      </c>
      <c r="B29" s="6" t="s">
        <v>62</v>
      </c>
      <c r="C29" s="6"/>
      <c r="D29" s="6"/>
      <c r="E29" s="6"/>
      <c r="F29" s="6"/>
      <c r="G29" s="6" t="s">
        <v>61</v>
      </c>
      <c r="H29" s="6">
        <v>1</v>
      </c>
      <c r="I29" s="6">
        <v>380</v>
      </c>
      <c r="J29" s="6">
        <f t="shared" si="1"/>
        <v>380</v>
      </c>
      <c r="K29" s="6" t="s">
        <v>43</v>
      </c>
      <c r="L29" s="6">
        <v>1</v>
      </c>
      <c r="M29" s="6">
        <v>260</v>
      </c>
      <c r="N29" s="6">
        <f>L29*M29</f>
        <v>260</v>
      </c>
      <c r="O29" s="6"/>
      <c r="P29" s="6"/>
      <c r="Q29" s="6"/>
      <c r="R29" s="6">
        <f t="shared" si="2"/>
        <v>0</v>
      </c>
    </row>
    <row r="30" ht="26.1" customHeight="1" spans="1:18">
      <c r="A30" s="5">
        <v>26</v>
      </c>
      <c r="B30" s="6" t="s">
        <v>63</v>
      </c>
      <c r="C30" s="6"/>
      <c r="D30" s="6"/>
      <c r="E30" s="6"/>
      <c r="F30" s="6">
        <f t="shared" si="3"/>
        <v>0</v>
      </c>
      <c r="G30" s="6"/>
      <c r="H30" s="6"/>
      <c r="I30" s="6"/>
      <c r="J30" s="6">
        <f t="shared" ref="J30:J35" si="4">H30*I30</f>
        <v>0</v>
      </c>
      <c r="K30" s="6"/>
      <c r="L30" s="6"/>
      <c r="M30" s="6"/>
      <c r="N30" s="6">
        <f>L30*M30</f>
        <v>0</v>
      </c>
      <c r="O30" s="6" t="s">
        <v>27</v>
      </c>
      <c r="P30" s="6">
        <v>1</v>
      </c>
      <c r="Q30" s="6">
        <v>70</v>
      </c>
      <c r="R30" s="6">
        <f t="shared" si="2"/>
        <v>70</v>
      </c>
    </row>
    <row r="31" ht="26.1" customHeight="1" spans="1:18">
      <c r="A31" s="5">
        <v>27</v>
      </c>
      <c r="B31" s="6" t="s">
        <v>64</v>
      </c>
      <c r="C31" s="6"/>
      <c r="D31" s="6"/>
      <c r="E31" s="6"/>
      <c r="F31" s="6">
        <f t="shared" si="3"/>
        <v>0</v>
      </c>
      <c r="G31" s="6"/>
      <c r="H31" s="6"/>
      <c r="I31" s="6"/>
      <c r="J31" s="6">
        <f t="shared" si="4"/>
        <v>0</v>
      </c>
      <c r="K31" s="6" t="s">
        <v>65</v>
      </c>
      <c r="L31" s="6">
        <v>1</v>
      </c>
      <c r="M31" s="6">
        <v>260</v>
      </c>
      <c r="N31" s="6">
        <f t="shared" ref="N31:N37" si="5">L31*M31</f>
        <v>260</v>
      </c>
      <c r="O31" s="6" t="s">
        <v>13</v>
      </c>
      <c r="P31" s="6">
        <v>1</v>
      </c>
      <c r="Q31" s="6">
        <v>70</v>
      </c>
      <c r="R31" s="6">
        <f t="shared" si="2"/>
        <v>70</v>
      </c>
    </row>
    <row r="32" ht="26.1" customHeight="1" spans="1:18">
      <c r="A32" s="5">
        <v>28</v>
      </c>
      <c r="B32" s="6" t="s">
        <v>66</v>
      </c>
      <c r="C32" s="6" t="s">
        <v>15</v>
      </c>
      <c r="D32" s="6">
        <v>1</v>
      </c>
      <c r="E32" s="6">
        <v>1200</v>
      </c>
      <c r="F32" s="6">
        <f t="shared" si="3"/>
        <v>1200</v>
      </c>
      <c r="G32" s="9"/>
      <c r="H32" s="10"/>
      <c r="I32" s="10"/>
      <c r="J32" s="6">
        <f t="shared" si="4"/>
        <v>0</v>
      </c>
      <c r="K32" s="6" t="s">
        <v>67</v>
      </c>
      <c r="L32" s="6">
        <v>1</v>
      </c>
      <c r="M32" s="6">
        <v>260</v>
      </c>
      <c r="N32" s="6">
        <f t="shared" si="5"/>
        <v>260</v>
      </c>
      <c r="O32" s="6" t="s">
        <v>27</v>
      </c>
      <c r="P32" s="6">
        <v>1</v>
      </c>
      <c r="Q32" s="6">
        <v>70</v>
      </c>
      <c r="R32" s="6">
        <f t="shared" si="2"/>
        <v>70</v>
      </c>
    </row>
    <row r="33" ht="26.1" customHeight="1" spans="1:18">
      <c r="A33" s="7">
        <v>29</v>
      </c>
      <c r="B33" s="13" t="s">
        <v>68</v>
      </c>
      <c r="C33" s="6" t="s">
        <v>15</v>
      </c>
      <c r="D33" s="6">
        <v>1</v>
      </c>
      <c r="E33" s="6">
        <v>1200</v>
      </c>
      <c r="F33" s="6">
        <f t="shared" si="3"/>
        <v>1200</v>
      </c>
      <c r="G33" s="14" t="s">
        <v>69</v>
      </c>
      <c r="H33" s="6">
        <v>1</v>
      </c>
      <c r="I33" s="6">
        <v>1580</v>
      </c>
      <c r="J33" s="6">
        <f t="shared" si="4"/>
        <v>1580</v>
      </c>
      <c r="K33" s="6" t="s">
        <v>70</v>
      </c>
      <c r="L33" s="6">
        <v>1</v>
      </c>
      <c r="M33" s="6">
        <v>160</v>
      </c>
      <c r="N33" s="6">
        <f t="shared" si="5"/>
        <v>160</v>
      </c>
      <c r="O33" s="6" t="s">
        <v>27</v>
      </c>
      <c r="P33" s="6">
        <v>1</v>
      </c>
      <c r="Q33" s="6">
        <v>70</v>
      </c>
      <c r="R33" s="6">
        <f t="shared" si="2"/>
        <v>70</v>
      </c>
    </row>
    <row r="34" ht="26.1" customHeight="1" spans="1:18">
      <c r="A34" s="15"/>
      <c r="B34" s="16"/>
      <c r="C34" s="6"/>
      <c r="D34" s="6"/>
      <c r="E34"/>
      <c r="F34" s="6">
        <f t="shared" si="3"/>
        <v>0</v>
      </c>
      <c r="G34" s="6" t="s">
        <v>71</v>
      </c>
      <c r="H34" s="6">
        <v>1</v>
      </c>
      <c r="I34" s="6">
        <v>300</v>
      </c>
      <c r="J34" s="6">
        <f t="shared" si="4"/>
        <v>300</v>
      </c>
      <c r="K34" s="6"/>
      <c r="L34" s="6"/>
      <c r="M34" s="6"/>
      <c r="N34" s="6">
        <f t="shared" si="5"/>
        <v>0</v>
      </c>
      <c r="O34" s="6"/>
      <c r="P34" s="6"/>
      <c r="Q34" s="6"/>
      <c r="R34" s="6">
        <f t="shared" si="2"/>
        <v>0</v>
      </c>
    </row>
    <row r="35" ht="26.1" customHeight="1" spans="1:18">
      <c r="A35" s="5">
        <v>30</v>
      </c>
      <c r="B35" s="6" t="s">
        <v>72</v>
      </c>
      <c r="C35" s="6"/>
      <c r="D35" s="6"/>
      <c r="E35" s="6"/>
      <c r="F35" s="6">
        <f t="shared" ref="F35:F40" si="6">D35*E35</f>
        <v>0</v>
      </c>
      <c r="G35" s="6" t="s">
        <v>73</v>
      </c>
      <c r="H35" s="6">
        <v>2</v>
      </c>
      <c r="I35" s="6">
        <v>260</v>
      </c>
      <c r="J35" s="6">
        <f t="shared" ref="J35:J39" si="7">H35*I35</f>
        <v>520</v>
      </c>
      <c r="K35" s="6" t="s">
        <v>65</v>
      </c>
      <c r="L35" s="6">
        <v>2</v>
      </c>
      <c r="M35" s="6">
        <v>260</v>
      </c>
      <c r="N35" s="6">
        <f t="shared" si="5"/>
        <v>520</v>
      </c>
      <c r="O35" s="6" t="s">
        <v>10</v>
      </c>
      <c r="P35" s="6">
        <v>2</v>
      </c>
      <c r="Q35" s="6">
        <v>90</v>
      </c>
      <c r="R35" s="6">
        <f t="shared" si="2"/>
        <v>180</v>
      </c>
    </row>
    <row r="36" ht="26.1" customHeight="1" spans="1:18">
      <c r="A36" s="7">
        <v>31</v>
      </c>
      <c r="B36" s="8" t="s">
        <v>74</v>
      </c>
      <c r="C36" s="6" t="s">
        <v>75</v>
      </c>
      <c r="D36" s="6">
        <v>2</v>
      </c>
      <c r="E36" s="6">
        <v>80</v>
      </c>
      <c r="F36" s="6">
        <f t="shared" si="6"/>
        <v>160</v>
      </c>
      <c r="G36" s="6" t="s">
        <v>61</v>
      </c>
      <c r="H36" s="6">
        <v>1</v>
      </c>
      <c r="I36" s="6">
        <v>380</v>
      </c>
      <c r="J36" s="6">
        <f t="shared" si="7"/>
        <v>380</v>
      </c>
      <c r="K36" s="6" t="s">
        <v>65</v>
      </c>
      <c r="L36" s="6">
        <v>1</v>
      </c>
      <c r="M36" s="6">
        <v>260</v>
      </c>
      <c r="N36" s="6">
        <f t="shared" si="5"/>
        <v>260</v>
      </c>
      <c r="O36" s="6" t="s">
        <v>27</v>
      </c>
      <c r="P36" s="6">
        <v>2</v>
      </c>
      <c r="Q36" s="6">
        <v>70</v>
      </c>
      <c r="R36" s="6">
        <f t="shared" si="2"/>
        <v>140</v>
      </c>
    </row>
    <row r="37" ht="26.1" customHeight="1" spans="1:18">
      <c r="A37" s="7">
        <v>32</v>
      </c>
      <c r="B37" s="8" t="s">
        <v>76</v>
      </c>
      <c r="C37" s="6" t="s">
        <v>77</v>
      </c>
      <c r="D37" s="6">
        <v>1</v>
      </c>
      <c r="E37" s="6">
        <v>180</v>
      </c>
      <c r="F37" s="6">
        <f t="shared" si="6"/>
        <v>180</v>
      </c>
      <c r="G37" s="6" t="s">
        <v>78</v>
      </c>
      <c r="H37" s="6">
        <v>2</v>
      </c>
      <c r="I37" s="6">
        <v>80</v>
      </c>
      <c r="J37" s="6">
        <f t="shared" si="7"/>
        <v>160</v>
      </c>
      <c r="K37" s="9" t="s">
        <v>10</v>
      </c>
      <c r="L37" s="10">
        <v>1</v>
      </c>
      <c r="M37" s="10">
        <v>90</v>
      </c>
      <c r="N37" s="6">
        <f t="shared" si="5"/>
        <v>90</v>
      </c>
      <c r="O37" s="6" t="s">
        <v>65</v>
      </c>
      <c r="P37" s="6">
        <v>2</v>
      </c>
      <c r="Q37" s="6">
        <v>260</v>
      </c>
      <c r="R37" s="6">
        <f t="shared" si="2"/>
        <v>520</v>
      </c>
    </row>
    <row r="38" ht="26.1" customHeight="1" spans="1:18">
      <c r="A38" s="7"/>
      <c r="B38" s="8"/>
      <c r="C38" s="6" t="s">
        <v>79</v>
      </c>
      <c r="D38" s="6">
        <v>2</v>
      </c>
      <c r="E38" s="6">
        <v>300</v>
      </c>
      <c r="F38" s="6">
        <f t="shared" si="6"/>
        <v>600</v>
      </c>
      <c r="G38" s="6" t="s">
        <v>80</v>
      </c>
      <c r="H38" s="6">
        <v>1</v>
      </c>
      <c r="I38" s="6">
        <v>1200</v>
      </c>
      <c r="J38" s="6">
        <f t="shared" si="7"/>
        <v>1200</v>
      </c>
      <c r="K38" s="6" t="s">
        <v>41</v>
      </c>
      <c r="L38" s="6">
        <v>2</v>
      </c>
      <c r="M38" s="6">
        <v>260</v>
      </c>
      <c r="N38" s="6">
        <f t="shared" ref="N38:N45" si="8">L38*M38</f>
        <v>520</v>
      </c>
      <c r="O38" s="6" t="s">
        <v>13</v>
      </c>
      <c r="P38" s="6">
        <v>2</v>
      </c>
      <c r="Q38" s="6">
        <v>70</v>
      </c>
      <c r="R38" s="6">
        <f t="shared" si="2"/>
        <v>140</v>
      </c>
    </row>
    <row r="39" ht="26.1" customHeight="1" spans="1:18">
      <c r="A39" s="5">
        <v>33</v>
      </c>
      <c r="B39" s="6" t="s">
        <v>81</v>
      </c>
      <c r="C39" s="6" t="s">
        <v>82</v>
      </c>
      <c r="D39" s="6">
        <v>2</v>
      </c>
      <c r="E39" s="6">
        <v>450</v>
      </c>
      <c r="F39" s="6">
        <f t="shared" si="6"/>
        <v>900</v>
      </c>
      <c r="G39" s="6" t="s">
        <v>78</v>
      </c>
      <c r="H39" s="6">
        <v>3</v>
      </c>
      <c r="I39" s="6">
        <v>80</v>
      </c>
      <c r="J39" s="6">
        <f t="shared" si="7"/>
        <v>240</v>
      </c>
      <c r="K39" s="6" t="s">
        <v>83</v>
      </c>
      <c r="L39" s="6">
        <v>1</v>
      </c>
      <c r="M39" s="6">
        <v>480</v>
      </c>
      <c r="N39" s="6">
        <f t="shared" si="8"/>
        <v>480</v>
      </c>
      <c r="O39" s="6"/>
      <c r="P39" s="6"/>
      <c r="Q39" s="6"/>
      <c r="R39" s="6">
        <f t="shared" si="2"/>
        <v>0</v>
      </c>
    </row>
    <row r="40" ht="26.1" customHeight="1" spans="1:18">
      <c r="A40" s="5">
        <v>34</v>
      </c>
      <c r="B40" s="6" t="s">
        <v>84</v>
      </c>
      <c r="C40" s="6" t="s">
        <v>34</v>
      </c>
      <c r="D40" s="6">
        <v>2</v>
      </c>
      <c r="E40" s="6">
        <v>880</v>
      </c>
      <c r="F40" s="6">
        <f t="shared" si="6"/>
        <v>1760</v>
      </c>
      <c r="G40" s="6" t="s">
        <v>85</v>
      </c>
      <c r="H40" s="6">
        <v>1</v>
      </c>
      <c r="I40" s="6">
        <v>680</v>
      </c>
      <c r="J40" s="6">
        <f t="shared" ref="J40:J44" si="9">H40*I40</f>
        <v>680</v>
      </c>
      <c r="K40" s="6" t="s">
        <v>86</v>
      </c>
      <c r="L40" s="6">
        <v>1</v>
      </c>
      <c r="M40" s="6">
        <v>140</v>
      </c>
      <c r="N40" s="6">
        <f t="shared" si="8"/>
        <v>140</v>
      </c>
      <c r="O40" s="6"/>
      <c r="P40" s="6"/>
      <c r="Q40" s="6"/>
      <c r="R40" s="6">
        <f t="shared" si="2"/>
        <v>0</v>
      </c>
    </row>
    <row r="41" ht="26.1" customHeight="1" spans="1:18">
      <c r="A41" s="7">
        <v>35</v>
      </c>
      <c r="B41" s="6" t="s">
        <v>87</v>
      </c>
      <c r="C41" s="6"/>
      <c r="D41" s="6"/>
      <c r="E41" s="6"/>
      <c r="F41" s="6">
        <f t="shared" ref="F41:F44" si="10">D41*E41</f>
        <v>0</v>
      </c>
      <c r="G41" s="6"/>
      <c r="H41" s="6"/>
      <c r="I41" s="6"/>
      <c r="J41" s="6">
        <f t="shared" si="9"/>
        <v>0</v>
      </c>
      <c r="K41" s="6"/>
      <c r="L41" s="6"/>
      <c r="M41" s="6"/>
      <c r="N41" s="6">
        <f t="shared" si="8"/>
        <v>0</v>
      </c>
      <c r="O41" s="6"/>
      <c r="P41" s="6"/>
      <c r="Q41" s="6"/>
      <c r="R41" s="6">
        <f t="shared" si="2"/>
        <v>0</v>
      </c>
    </row>
    <row r="42" ht="26.1" customHeight="1" spans="1:18">
      <c r="A42" s="5">
        <v>36</v>
      </c>
      <c r="B42" s="17" t="s">
        <v>88</v>
      </c>
      <c r="C42" s="6"/>
      <c r="D42" s="6"/>
      <c r="E42" s="6"/>
      <c r="F42" s="6">
        <f t="shared" si="10"/>
        <v>0</v>
      </c>
      <c r="G42" s="6"/>
      <c r="H42" s="6"/>
      <c r="I42" s="6"/>
      <c r="J42" s="6">
        <f t="shared" si="9"/>
        <v>0</v>
      </c>
      <c r="K42" s="6"/>
      <c r="L42" s="6"/>
      <c r="M42" s="6"/>
      <c r="N42" s="6">
        <f t="shared" si="8"/>
        <v>0</v>
      </c>
      <c r="O42" s="17"/>
      <c r="P42" s="17"/>
      <c r="Q42" s="17"/>
      <c r="R42" s="6">
        <f t="shared" si="2"/>
        <v>0</v>
      </c>
    </row>
    <row r="43" ht="26.1" customHeight="1" spans="1:18">
      <c r="A43" s="5">
        <v>37</v>
      </c>
      <c r="B43" s="17" t="s">
        <v>89</v>
      </c>
      <c r="C43" s="6" t="s">
        <v>60</v>
      </c>
      <c r="D43" s="6">
        <v>1</v>
      </c>
      <c r="E43" s="6">
        <v>500</v>
      </c>
      <c r="F43" s="6">
        <f t="shared" si="10"/>
        <v>500</v>
      </c>
      <c r="G43" s="6" t="s">
        <v>61</v>
      </c>
      <c r="H43" s="6">
        <v>2</v>
      </c>
      <c r="I43" s="6">
        <v>380</v>
      </c>
      <c r="J43" s="6">
        <f t="shared" si="9"/>
        <v>760</v>
      </c>
      <c r="K43" s="17"/>
      <c r="L43" s="17"/>
      <c r="M43" s="17"/>
      <c r="N43" s="6">
        <f t="shared" si="8"/>
        <v>0</v>
      </c>
      <c r="O43" s="17"/>
      <c r="P43" s="17"/>
      <c r="Q43" s="17"/>
      <c r="R43" s="6">
        <f t="shared" si="2"/>
        <v>0</v>
      </c>
    </row>
    <row r="44" ht="26.1" customHeight="1" spans="1:18">
      <c r="A44" s="11">
        <v>38</v>
      </c>
      <c r="B44" s="17" t="s">
        <v>90</v>
      </c>
      <c r="C44" s="17" t="s">
        <v>91</v>
      </c>
      <c r="D44" s="17">
        <v>1</v>
      </c>
      <c r="E44" s="17">
        <v>500</v>
      </c>
      <c r="F44" s="6">
        <f t="shared" si="10"/>
        <v>500</v>
      </c>
      <c r="G44" s="17" t="s">
        <v>54</v>
      </c>
      <c r="H44" s="17">
        <v>1</v>
      </c>
      <c r="I44" s="17">
        <v>40</v>
      </c>
      <c r="J44" s="6">
        <f t="shared" si="9"/>
        <v>40</v>
      </c>
      <c r="K44" s="17" t="s">
        <v>92</v>
      </c>
      <c r="L44" s="17">
        <v>2</v>
      </c>
      <c r="M44" s="17">
        <v>380</v>
      </c>
      <c r="N44" s="6">
        <f t="shared" si="8"/>
        <v>760</v>
      </c>
      <c r="O44" s="17" t="s">
        <v>93</v>
      </c>
      <c r="P44" s="17">
        <v>1</v>
      </c>
      <c r="Q44" s="17">
        <v>260</v>
      </c>
      <c r="R44" s="6">
        <f t="shared" si="2"/>
        <v>260</v>
      </c>
    </row>
    <row r="45" ht="29" customHeight="1" spans="1:18">
      <c r="A45" s="11"/>
      <c r="B45" s="18"/>
      <c r="C45" s="18"/>
      <c r="D45" s="18"/>
      <c r="E45" s="18"/>
      <c r="F45" s="18"/>
      <c r="G45" s="18"/>
      <c r="H45" s="18"/>
      <c r="I45" s="18"/>
      <c r="J45" s="18"/>
      <c r="K45" s="17" t="s">
        <v>94</v>
      </c>
      <c r="L45" s="17">
        <v>1</v>
      </c>
      <c r="M45" s="17">
        <v>500</v>
      </c>
      <c r="N45" s="6">
        <f t="shared" si="8"/>
        <v>500</v>
      </c>
      <c r="O45" s="17" t="s">
        <v>95</v>
      </c>
      <c r="P45" s="17">
        <v>1</v>
      </c>
      <c r="Q45" s="17">
        <v>70</v>
      </c>
      <c r="R45" s="6">
        <f t="shared" si="2"/>
        <v>70</v>
      </c>
    </row>
    <row r="46" ht="29" customHeight="1" spans="1:18">
      <c r="A46" s="11"/>
      <c r="B46" s="18" t="s">
        <v>8</v>
      </c>
      <c r="C46" s="18"/>
      <c r="D46" s="18"/>
      <c r="E46" s="18"/>
      <c r="F46" s="18">
        <f>SUM(F4:F44)</f>
        <v>12820</v>
      </c>
      <c r="G46" s="18"/>
      <c r="H46" s="18"/>
      <c r="I46" s="18"/>
      <c r="J46" s="18">
        <f>SUM(J4:J44)</f>
        <v>7980</v>
      </c>
      <c r="K46" s="18"/>
      <c r="L46" s="18"/>
      <c r="M46" s="18"/>
      <c r="N46" s="18">
        <f>SUM(N4:N45)</f>
        <v>7730</v>
      </c>
      <c r="O46" s="18"/>
      <c r="P46" s="18"/>
      <c r="Q46" s="18"/>
      <c r="R46" s="18">
        <f>SUM(R4:R45)</f>
        <v>3320</v>
      </c>
    </row>
    <row r="47" ht="34" customHeight="1" spans="2:18">
      <c r="B47" s="1"/>
      <c r="C47" s="19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ht="34" customHeight="1" spans="2:18">
      <c r="B48" s="1" t="s">
        <v>96</v>
      </c>
      <c r="C48" s="19">
        <f>F46+J46+N46+R46</f>
        <v>31850</v>
      </c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ht="23" customHeight="1" spans="2:18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</sheetData>
  <mergeCells count="10">
    <mergeCell ref="A1:R1"/>
    <mergeCell ref="C2:J2"/>
    <mergeCell ref="K2:R2"/>
    <mergeCell ref="A49:R49"/>
    <mergeCell ref="A2:A3"/>
    <mergeCell ref="A25:A26"/>
    <mergeCell ref="A33:A34"/>
    <mergeCell ref="B2:B3"/>
    <mergeCell ref="B25:B26"/>
    <mergeCell ref="B33:B34"/>
  </mergeCells>
  <pageMargins left="0.236220472440945" right="0.236220472440945" top="0.748031496062992" bottom="0.748031496062992" header="0.31496062992126" footer="0.31496062992126"/>
  <pageSetup paperSize="8" orientation="landscape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黄望群</cp:lastModifiedBy>
  <dcterms:created xsi:type="dcterms:W3CDTF">2023-05-16T11:50:00Z</dcterms:created>
  <cp:lastPrinted>2023-05-16T12:14:00Z</cp:lastPrinted>
  <dcterms:modified xsi:type="dcterms:W3CDTF">2025-03-31T04:16:23Z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4503F43EF0064CA2A5C9CD144751ED2C_13</vt:lpwstr>
  </property>
  <property fmtid="{D5CDD505-2E9C-101B-9397-08002B2CF9AE}" pid="3" name="KSOProductBuildVer">
    <vt:lpwstr>2052-12.1.0.20305</vt:lpwstr>
  </property>
</Properties>
</file>